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kkae5819\Desktop\HP掲載用\"/>
    </mc:Choice>
  </mc:AlternateContent>
  <xr:revisionPtr revIDLastSave="0" documentId="13_ncr:1_{427725AF-BB0C-4628-9163-3555391638D3}" xr6:coauthVersionLast="47" xr6:coauthVersionMax="47" xr10:uidLastSave="{00000000-0000-0000-0000-000000000000}"/>
  <bookViews>
    <workbookView xWindow="0" yWindow="108" windowWidth="16944" windowHeight="11064" tabRatio="690" xr2:uid="{00000000-000D-0000-FFFF-FFFF00000000}"/>
  </bookViews>
  <sheets>
    <sheet name="提案依頼書兼評価項目一覧表" sheetId="16" r:id="rId1"/>
    <sheet name="加点評価配点表" sheetId="15" state="hidden" r:id="rId2"/>
  </sheets>
  <definedNames>
    <definedName name="_xlnm._FilterDatabase" localSheetId="0" hidden="1">提案依頼書兼評価項目一覧表!$A$8:$J$41</definedName>
    <definedName name="_xlnm.Print_Area" localSheetId="0">提案依頼書兼評価項目一覧表!$A$1:$J$42</definedName>
    <definedName name="_xlnm.Print_Titles" localSheetId="0">提案依頼書兼評価項目一覧表!$2:$8</definedName>
    <definedName name="Z_3C67FECA_B96E_421C_B541_B249049F13B6_.wvu.Cols" localSheetId="0" hidden="1">提案依頼書兼評価項目一覧表!#REF!</definedName>
    <definedName name="Z_3C67FECA_B96E_421C_B541_B249049F13B6_.wvu.FilterData" localSheetId="0" hidden="1">提案依頼書兼評価項目一覧表!$A$9:$J$43</definedName>
    <definedName name="Z_3C67FECA_B96E_421C_B541_B249049F13B6_.wvu.PrintArea" localSheetId="0" hidden="1">提案依頼書兼評価項目一覧表!$A$7:$J$44</definedName>
    <definedName name="Z_3C67FECA_B96E_421C_B541_B249049F13B6_.wvu.PrintTitles" localSheetId="0" hidden="1">提案依頼書兼評価項目一覧表!$7:$8</definedName>
    <definedName name="Z_742C03FA_6943_4C5B_BDAB_47A87E13A4F5_.wvu.Cols" localSheetId="0" hidden="1">提案依頼書兼評価項目一覧表!#REF!</definedName>
    <definedName name="Z_742C03FA_6943_4C5B_BDAB_47A87E13A4F5_.wvu.FilterData" localSheetId="0" hidden="1">提案依頼書兼評価項目一覧表!$A$9:$J$43</definedName>
    <definedName name="Z_742C03FA_6943_4C5B_BDAB_47A87E13A4F5_.wvu.PrintArea" localSheetId="0" hidden="1">提案依頼書兼評価項目一覧表!$A$7:$J$44</definedName>
    <definedName name="Z_742C03FA_6943_4C5B_BDAB_47A87E13A4F5_.wvu.PrintTitles" localSheetId="0" hidden="1">提案依頼書兼評価項目一覧表!$7:$8</definedName>
  </definedNames>
  <calcPr calcId="191029"/>
  <customWorkbookViews>
    <customWorkbookView name="Hitachi Consulting - 個人用ビュー" guid="{742C03FA-6943-4C5B-BDAB-47A87E13A4F5}" mergeInterval="0" personalView="1" maximized="1" windowWidth="1020" windowHeight="554" activeSheetId="2"/>
    <customWorkbookView name="情報システム厚生課 - 個人用ビュー" guid="{3C67FECA-B96E-421C-B541-B249049F13B6}" mergeInterval="0" personalView="1" maximized="1" xWindow="1" yWindow="1" windowWidth="1280" windowHeight="80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16" l="1"/>
  <c r="G35" i="16" s="1"/>
  <c r="G36" i="16"/>
  <c r="G34" i="16"/>
  <c r="G33" i="16"/>
  <c r="G32" i="16"/>
  <c r="G31" i="16"/>
  <c r="G30" i="16"/>
  <c r="G28" i="16"/>
  <c r="G27" i="16"/>
  <c r="G26" i="16"/>
  <c r="G25" i="16"/>
  <c r="G24" i="16"/>
  <c r="G22" i="16"/>
  <c r="G21" i="16"/>
  <c r="G20" i="16"/>
  <c r="G19" i="16"/>
  <c r="G18" i="16"/>
  <c r="G17" i="16"/>
  <c r="G16" i="16"/>
  <c r="G15" i="16"/>
  <c r="G14" i="16"/>
  <c r="G12" i="16"/>
  <c r="G11" i="16"/>
  <c r="G10" i="16"/>
  <c r="I13" i="16"/>
  <c r="G13" i="16" s="1"/>
  <c r="H37" i="16"/>
  <c r="G37" i="16" s="1"/>
  <c r="H41" i="16" l="1"/>
  <c r="I29" i="16"/>
  <c r="G29" i="16" s="1"/>
  <c r="I23" i="16"/>
  <c r="G23" i="16" s="1"/>
  <c r="I9" i="16"/>
  <c r="I41" i="16" l="1"/>
  <c r="G41" i="16" s="1"/>
  <c r="G9" i="16"/>
</calcChain>
</file>

<file path=xl/sharedStrings.xml><?xml version="1.0" encoding="utf-8"?>
<sst xmlns="http://schemas.openxmlformats.org/spreadsheetml/2006/main" count="124" uniqueCount="97">
  <si>
    <t>提案書
頁番号</t>
    <rPh sb="0" eb="3">
      <t>テイアンショ</t>
    </rPh>
    <rPh sb="4" eb="5">
      <t>ページ</t>
    </rPh>
    <rPh sb="5" eb="7">
      <t>バンゴウ</t>
    </rPh>
    <phoneticPr fontId="2"/>
  </si>
  <si>
    <t>基礎点</t>
    <rPh sb="0" eb="2">
      <t>キソ</t>
    </rPh>
    <rPh sb="2" eb="3">
      <t>テン</t>
    </rPh>
    <phoneticPr fontId="2"/>
  </si>
  <si>
    <t>加点</t>
    <rPh sb="0" eb="2">
      <t>カテン</t>
    </rPh>
    <phoneticPr fontId="2"/>
  </si>
  <si>
    <t>提案要求事項</t>
    <rPh sb="0" eb="2">
      <t>テイアン</t>
    </rPh>
    <rPh sb="2" eb="4">
      <t>ヨウキュウ</t>
    </rPh>
    <rPh sb="4" eb="6">
      <t>ジコウ</t>
    </rPh>
    <phoneticPr fontId="2"/>
  </si>
  <si>
    <t>評価基準</t>
    <rPh sb="0" eb="2">
      <t>ヒョウカ</t>
    </rPh>
    <rPh sb="2" eb="4">
      <t>キジュン</t>
    </rPh>
    <phoneticPr fontId="2"/>
  </si>
  <si>
    <t>得点配分</t>
    <rPh sb="0" eb="2">
      <t>トクテン</t>
    </rPh>
    <rPh sb="2" eb="4">
      <t>ハイブン</t>
    </rPh>
    <phoneticPr fontId="2"/>
  </si>
  <si>
    <t>合計点</t>
    <rPh sb="0" eb="2">
      <t>ゴウケイ</t>
    </rPh>
    <rPh sb="2" eb="3">
      <t>テン</t>
    </rPh>
    <phoneticPr fontId="2"/>
  </si>
  <si>
    <t>1.1.1</t>
    <phoneticPr fontId="2"/>
  </si>
  <si>
    <t>評価</t>
    <rPh sb="0" eb="2">
      <t>ヒョウカ</t>
    </rPh>
    <phoneticPr fontId="2"/>
  </si>
  <si>
    <t>区分</t>
  </si>
  <si>
    <t>評価基準</t>
  </si>
  <si>
    <t>得点</t>
  </si>
  <si>
    <t>提案として最適な内容であると認められた。</t>
    <phoneticPr fontId="2"/>
  </si>
  <si>
    <t>概ね妥当な内容であると認められた。</t>
    <phoneticPr fontId="2"/>
  </si>
  <si>
    <t>最低限の記述がある。（記述がない場合も含む。）</t>
    <phoneticPr fontId="2"/>
  </si>
  <si>
    <t>評価項目一覧表</t>
    <rPh sb="6" eb="7">
      <t>ヒョウ</t>
    </rPh>
    <phoneticPr fontId="2"/>
  </si>
  <si>
    <t>2.1.2</t>
  </si>
  <si>
    <t>1.事業の概要</t>
    <rPh sb="2" eb="4">
      <t>ジギョウ</t>
    </rPh>
    <rPh sb="5" eb="7">
      <t>ガイヨウ</t>
    </rPh>
    <phoneticPr fontId="2"/>
  </si>
  <si>
    <t>2.作業内容</t>
    <rPh sb="2" eb="4">
      <t>サギョウ</t>
    </rPh>
    <rPh sb="4" eb="6">
      <t>ナイヨウ</t>
    </rPh>
    <phoneticPr fontId="2"/>
  </si>
  <si>
    <t>2.1.1</t>
  </si>
  <si>
    <t>2.2.1</t>
  </si>
  <si>
    <t>目的</t>
    <rPh sb="0" eb="2">
      <t>モクテキ</t>
    </rPh>
    <phoneticPr fontId="2"/>
  </si>
  <si>
    <t>実施作業について</t>
    <phoneticPr fontId="2"/>
  </si>
  <si>
    <t>作業スケジュール</t>
    <phoneticPr fontId="2"/>
  </si>
  <si>
    <t>プロジェクト管理</t>
    <phoneticPr fontId="2"/>
  </si>
  <si>
    <t>機能要件</t>
    <phoneticPr fontId="2"/>
  </si>
  <si>
    <t>3.1.2</t>
  </si>
  <si>
    <t>3.1.1</t>
    <phoneticPr fontId="2"/>
  </si>
  <si>
    <t>3.新システム開発仕様</t>
    <rPh sb="2" eb="3">
      <t>シン</t>
    </rPh>
    <rPh sb="7" eb="9">
      <t>カイハツ</t>
    </rPh>
    <rPh sb="9" eb="11">
      <t>シヨウ</t>
    </rPh>
    <phoneticPr fontId="2"/>
  </si>
  <si>
    <t>4.作業の体制及び方法</t>
    <rPh sb="2" eb="4">
      <t>サギョウ</t>
    </rPh>
    <rPh sb="5" eb="7">
      <t>タイセイ</t>
    </rPh>
    <rPh sb="7" eb="8">
      <t>オヨ</t>
    </rPh>
    <rPh sb="9" eb="11">
      <t>ホウホウ</t>
    </rPh>
    <phoneticPr fontId="2"/>
  </si>
  <si>
    <t>作業体制</t>
    <phoneticPr fontId="2"/>
  </si>
  <si>
    <t>機密保持</t>
    <phoneticPr fontId="2"/>
  </si>
  <si>
    <t>納入成果物</t>
    <phoneticPr fontId="2"/>
  </si>
  <si>
    <t>1.2.1</t>
    <phoneticPr fontId="2"/>
  </si>
  <si>
    <t>1.2.2</t>
    <phoneticPr fontId="2"/>
  </si>
  <si>
    <t>2.2.2</t>
    <phoneticPr fontId="2"/>
  </si>
  <si>
    <t>2.3.1</t>
    <phoneticPr fontId="2"/>
  </si>
  <si>
    <t>2.3.2</t>
    <phoneticPr fontId="2"/>
  </si>
  <si>
    <t>非機能要件</t>
    <phoneticPr fontId="2"/>
  </si>
  <si>
    <t>3.2.1</t>
  </si>
  <si>
    <t>4.3.1</t>
    <phoneticPr fontId="2"/>
  </si>
  <si>
    <t>情報セキュリティに関する事項</t>
    <phoneticPr fontId="2"/>
  </si>
  <si>
    <t>4.4.1</t>
    <phoneticPr fontId="2"/>
  </si>
  <si>
    <t>4.5.1</t>
    <phoneticPr fontId="2"/>
  </si>
  <si>
    <t>3.1.3</t>
    <phoneticPr fontId="2"/>
  </si>
  <si>
    <t>2.1.3</t>
  </si>
  <si>
    <t xml:space="preserve">本業務の位置付けと目的への理解度を示すこと。
調達仕様書該当箇所：1.1 事業の背景と目的
</t>
    <rPh sb="1" eb="3">
      <t>ギョウム</t>
    </rPh>
    <rPh sb="13" eb="15">
      <t>リカイ</t>
    </rPh>
    <rPh sb="15" eb="16">
      <t>ド</t>
    </rPh>
    <rPh sb="17" eb="18">
      <t>シメ</t>
    </rPh>
    <rPh sb="38" eb="40">
      <t>ジギョウ</t>
    </rPh>
    <rPh sb="41" eb="43">
      <t>ハイケイ</t>
    </rPh>
    <phoneticPr fontId="2"/>
  </si>
  <si>
    <t xml:space="preserve">システム開発及び運用業務の理解度を示すこと。
調達仕様書該当箇所：2. 情報システム（プラットフォーム）に求める要件、3.情報システム（アプリ）に求める要件
</t>
    <rPh sb="4" eb="6">
      <t>カイハツ</t>
    </rPh>
    <rPh sb="6" eb="7">
      <t>オヨ</t>
    </rPh>
    <rPh sb="8" eb="10">
      <t>ウンヨウ</t>
    </rPh>
    <rPh sb="10" eb="12">
      <t>ギョウム</t>
    </rPh>
    <rPh sb="15" eb="16">
      <t>ド</t>
    </rPh>
    <rPh sb="17" eb="18">
      <t>シメ</t>
    </rPh>
    <rPh sb="24" eb="26">
      <t>チョウタツ</t>
    </rPh>
    <rPh sb="26" eb="29">
      <t>シヨウショ</t>
    </rPh>
    <rPh sb="29" eb="31">
      <t>ガイトウ</t>
    </rPh>
    <rPh sb="31" eb="33">
      <t>カショ</t>
    </rPh>
    <rPh sb="37" eb="39">
      <t>ジョウホウ</t>
    </rPh>
    <rPh sb="54" eb="55">
      <t>モト</t>
    </rPh>
    <rPh sb="57" eb="59">
      <t>ヨウケン</t>
    </rPh>
    <rPh sb="62" eb="64">
      <t>ジョウホウ</t>
    </rPh>
    <rPh sb="74" eb="75">
      <t>モト</t>
    </rPh>
    <rPh sb="77" eb="79">
      <t>ヨウケン</t>
    </rPh>
    <phoneticPr fontId="2"/>
  </si>
  <si>
    <t xml:space="preserve">「プロジェクト管理文書」及び「運用管理文書」の作成に関する考え方、及びそれらの記載項目及び各項目の概要を具体的に示すこと。また、その記載内容が本調達において有効かつ効率的であると考えられること。
調達仕様書該当箇所：4.5　成果物
</t>
    <rPh sb="7" eb="11">
      <t>カンリブンショ</t>
    </rPh>
    <rPh sb="12" eb="13">
      <t>オヨ</t>
    </rPh>
    <rPh sb="15" eb="17">
      <t>ウンヨウ</t>
    </rPh>
    <rPh sb="17" eb="21">
      <t>カンリブンショ</t>
    </rPh>
    <rPh sb="33" eb="34">
      <t>オヨ</t>
    </rPh>
    <rPh sb="66" eb="68">
      <t>キサイ</t>
    </rPh>
    <rPh sb="68" eb="70">
      <t>ナイヨウ</t>
    </rPh>
    <rPh sb="113" eb="116">
      <t>セイカブツ</t>
    </rPh>
    <phoneticPr fontId="2"/>
  </si>
  <si>
    <t xml:space="preserve">納入成果物について、作成に関する考え方、記載項目及び各項目の概要をサンプルを用いるなどして具体的に示すこと。現時点での留意事項や課題を示すこと。
調達仕様書該当項目：4.5 成果物
</t>
    <rPh sb="0" eb="2">
      <t>ノウニュウ</t>
    </rPh>
    <rPh sb="2" eb="5">
      <t>セイカブツ</t>
    </rPh>
    <rPh sb="38" eb="39">
      <t>モチ</t>
    </rPh>
    <rPh sb="74" eb="76">
      <t>チョウタツ</t>
    </rPh>
    <rPh sb="76" eb="79">
      <t>シヨウショ</t>
    </rPh>
    <rPh sb="79" eb="81">
      <t>ガイトウ</t>
    </rPh>
    <rPh sb="81" eb="83">
      <t>コウモク</t>
    </rPh>
    <phoneticPr fontId="2"/>
  </si>
  <si>
    <t xml:space="preserve">留意事項や課題について、その対応方法や解決策を具体的に示すこと。また、その記載内容が本調達において有効かつ効率的であると考えられること。
調達仕様書該当項目：4.5 成果物
</t>
    <rPh sb="0" eb="2">
      <t>リュウイ</t>
    </rPh>
    <rPh sb="2" eb="4">
      <t>ジコウ</t>
    </rPh>
    <rPh sb="5" eb="7">
      <t>カダイ</t>
    </rPh>
    <rPh sb="37" eb="39">
      <t>キサイ</t>
    </rPh>
    <rPh sb="39" eb="41">
      <t>ナイヨウ</t>
    </rPh>
    <rPh sb="87" eb="88">
      <t>バショ</t>
    </rPh>
    <phoneticPr fontId="2"/>
  </si>
  <si>
    <t xml:space="preserve">各工程を作業する上で、効率性や確実性等を高める提案があれば示すこと。また、その記載内容が具体的であり、本調達において有効かつ効率的であると考えられること。
調達仕様書該当箇所：4.作業の実施内容
</t>
    <rPh sb="0" eb="3">
      <t>カクコウテイ</t>
    </rPh>
    <rPh sb="4" eb="6">
      <t>サギョウ</t>
    </rPh>
    <rPh sb="8" eb="9">
      <t>ウエ</t>
    </rPh>
    <rPh sb="11" eb="13">
      <t>コウリツ</t>
    </rPh>
    <rPh sb="13" eb="14">
      <t>セイ</t>
    </rPh>
    <rPh sb="15" eb="18">
      <t>カクジツセイ</t>
    </rPh>
    <rPh sb="18" eb="19">
      <t>ナド</t>
    </rPh>
    <rPh sb="20" eb="21">
      <t>タカ</t>
    </rPh>
    <rPh sb="44" eb="47">
      <t>グタイテキ</t>
    </rPh>
    <rPh sb="91" eb="93">
      <t>サギョウ</t>
    </rPh>
    <rPh sb="94" eb="98">
      <t>ジッシナイヨウ</t>
    </rPh>
    <phoneticPr fontId="2"/>
  </si>
  <si>
    <t xml:space="preserve">本調達の作業開始から契約完了までの期間の事業の目的が実現可能なマスタースケジュールを示すこと。
調達仕様書該当項目：1.3.(ア)ロードマップ
</t>
    <rPh sb="17" eb="19">
      <t>キカン</t>
    </rPh>
    <rPh sb="20" eb="22">
      <t>ジギョウ</t>
    </rPh>
    <rPh sb="23" eb="25">
      <t>モクテキ</t>
    </rPh>
    <rPh sb="26" eb="28">
      <t>ジツゲン</t>
    </rPh>
    <rPh sb="28" eb="30">
      <t>カノウ</t>
    </rPh>
    <phoneticPr fontId="2"/>
  </si>
  <si>
    <t xml:space="preserve">管理業務に関して、管理手法の概要を示し、現時点での留意事項や課題を挙げその対応方法や解決策を具体的に示すこと。また、その記載内容が本調達において有効かつ効率的であると考えられること。
調達仕様書該当箇所：4.1.設計・開発実施計画書の等の作成
</t>
    <rPh sb="0" eb="2">
      <t>カンリ</t>
    </rPh>
    <rPh sb="2" eb="4">
      <t>ギョウム</t>
    </rPh>
    <rPh sb="9" eb="11">
      <t>カンリ</t>
    </rPh>
    <rPh sb="11" eb="13">
      <t>シュホウ</t>
    </rPh>
    <rPh sb="14" eb="16">
      <t>ガイヨウ</t>
    </rPh>
    <rPh sb="17" eb="18">
      <t>シメ</t>
    </rPh>
    <rPh sb="20" eb="23">
      <t>ゲンジテン</t>
    </rPh>
    <rPh sb="93" eb="95">
      <t>チョウタツ</t>
    </rPh>
    <rPh sb="95" eb="98">
      <t>シヨウショ</t>
    </rPh>
    <rPh sb="98" eb="100">
      <t>ガイトウ</t>
    </rPh>
    <rPh sb="100" eb="102">
      <t>カショ</t>
    </rPh>
    <rPh sb="107" eb="109">
      <t>セッケイ</t>
    </rPh>
    <rPh sb="110" eb="112">
      <t>カイハツ</t>
    </rPh>
    <rPh sb="112" eb="114">
      <t>ジッシ</t>
    </rPh>
    <rPh sb="114" eb="117">
      <t>ケイカクショ</t>
    </rPh>
    <rPh sb="118" eb="119">
      <t>トウ</t>
    </rPh>
    <rPh sb="120" eb="122">
      <t>サクセイ</t>
    </rPh>
    <phoneticPr fontId="2"/>
  </si>
  <si>
    <t xml:space="preserve">報告業務に関する考え方を具体的に示すこと。また、その記載内容が本調達において有効かつ効率的であると考えられること。
調達仕様書該当箇所：4.1.設計・開発実施計画書の等の作成
</t>
    <rPh sb="0" eb="2">
      <t>ホウコク</t>
    </rPh>
    <rPh sb="2" eb="4">
      <t>ギョウム</t>
    </rPh>
    <rPh sb="5" eb="6">
      <t>カン</t>
    </rPh>
    <rPh sb="8" eb="9">
      <t>カンガ</t>
    </rPh>
    <rPh sb="10" eb="11">
      <t>カタ</t>
    </rPh>
    <rPh sb="12" eb="15">
      <t>グタイテキ</t>
    </rPh>
    <rPh sb="16" eb="17">
      <t>シメ</t>
    </rPh>
    <phoneticPr fontId="2"/>
  </si>
  <si>
    <t xml:space="preserve">制度・本業務・システムの要件の理解を示すこと。
調達仕様書該当箇所：別添資料（要件定義書）
</t>
    <rPh sb="0" eb="2">
      <t>セイド</t>
    </rPh>
    <rPh sb="3" eb="4">
      <t>ホン</t>
    </rPh>
    <rPh sb="4" eb="6">
      <t>ギョウム</t>
    </rPh>
    <rPh sb="15" eb="17">
      <t>リカイ</t>
    </rPh>
    <rPh sb="18" eb="19">
      <t>シメ</t>
    </rPh>
    <rPh sb="25" eb="27">
      <t>チョウタツ</t>
    </rPh>
    <rPh sb="27" eb="30">
      <t>シヨウショ</t>
    </rPh>
    <rPh sb="30" eb="32">
      <t>ガイトウ</t>
    </rPh>
    <rPh sb="32" eb="34">
      <t>カショ</t>
    </rPh>
    <rPh sb="35" eb="37">
      <t>ベッテン</t>
    </rPh>
    <rPh sb="37" eb="39">
      <t>シリョウ</t>
    </rPh>
    <rPh sb="40" eb="45">
      <t>ヨウケンテイギショ</t>
    </rPh>
    <phoneticPr fontId="2"/>
  </si>
  <si>
    <t xml:space="preserve">「別添資料（要件定義書）」で示す機能要件を満たすことを具体的に示すこと。ただし、仕様書等に記載のある手法以外であっても、同等の機能水準を満たすものであれば可とする。
調達仕様書該当箇所：別添資料（要件定義書）
</t>
    <rPh sb="1" eb="3">
      <t>ベッテン</t>
    </rPh>
    <rPh sb="3" eb="5">
      <t>シリョウ</t>
    </rPh>
    <rPh sb="6" eb="11">
      <t>ヨウケンテイギショ</t>
    </rPh>
    <rPh sb="14" eb="15">
      <t>シメ</t>
    </rPh>
    <rPh sb="16" eb="18">
      <t>キノウ</t>
    </rPh>
    <rPh sb="18" eb="19">
      <t>ヒツヨウ</t>
    </rPh>
    <rPh sb="19" eb="20">
      <t>ヒツヨウ</t>
    </rPh>
    <rPh sb="21" eb="22">
      <t>ミ</t>
    </rPh>
    <rPh sb="27" eb="30">
      <t>グタイテキ</t>
    </rPh>
    <rPh sb="31" eb="32">
      <t>シメ</t>
    </rPh>
    <rPh sb="40" eb="43">
      <t>シヨウショ</t>
    </rPh>
    <rPh sb="43" eb="44">
      <t>ナド</t>
    </rPh>
    <rPh sb="45" eb="47">
      <t>キサイ</t>
    </rPh>
    <rPh sb="50" eb="52">
      <t>シュホウ</t>
    </rPh>
    <rPh sb="52" eb="54">
      <t>イガイ</t>
    </rPh>
    <rPh sb="60" eb="62">
      <t>ドウトウ</t>
    </rPh>
    <rPh sb="63" eb="65">
      <t>キノウ</t>
    </rPh>
    <rPh sb="65" eb="67">
      <t>スイジュン</t>
    </rPh>
    <rPh sb="68" eb="69">
      <t>ミ</t>
    </rPh>
    <rPh sb="77" eb="78">
      <t>カ</t>
    </rPh>
    <phoneticPr fontId="2"/>
  </si>
  <si>
    <t xml:space="preserve">機能要件を満たすことを具体的に示すこと。ただし、仕様書等に記載のある手法以外であっても、同等の機能水準を満たすものであれば可とする。
調達仕様書該当箇所：2.3.機能要件
</t>
    <rPh sb="0" eb="2">
      <t>キノウ</t>
    </rPh>
    <rPh sb="2" eb="3">
      <t>ヒツヨウ</t>
    </rPh>
    <rPh sb="3" eb="4">
      <t>ヒツヨウ</t>
    </rPh>
    <rPh sb="5" eb="6">
      <t>ミ</t>
    </rPh>
    <rPh sb="11" eb="14">
      <t>グタイテキ</t>
    </rPh>
    <rPh sb="15" eb="16">
      <t>シメ</t>
    </rPh>
    <rPh sb="24" eb="27">
      <t>シヨウショ</t>
    </rPh>
    <rPh sb="27" eb="28">
      <t>ナド</t>
    </rPh>
    <rPh sb="29" eb="31">
      <t>キサイ</t>
    </rPh>
    <rPh sb="34" eb="36">
      <t>シュホウ</t>
    </rPh>
    <rPh sb="36" eb="38">
      <t>イガイ</t>
    </rPh>
    <rPh sb="44" eb="46">
      <t>ドウトウ</t>
    </rPh>
    <rPh sb="47" eb="49">
      <t>キノウ</t>
    </rPh>
    <rPh sb="49" eb="51">
      <t>スイジュン</t>
    </rPh>
    <rPh sb="52" eb="53">
      <t>ミ</t>
    </rPh>
    <rPh sb="61" eb="62">
      <t>カ</t>
    </rPh>
    <rPh sb="82" eb="86">
      <t>キノウヨウケン</t>
    </rPh>
    <phoneticPr fontId="2"/>
  </si>
  <si>
    <t xml:space="preserve">各作業について、留意事項や課題を挙げ、その対応方法や解決策を具体的に示すこと。
契約開始直後1ヶ月間に発生する機構側での作業を具体的に示すこと。
また、その記載内容が本調達において有効かつ効率的であると考えられること。
調達仕様書該当項目：1.3.(ア)ロードマップ
</t>
    <rPh sb="55" eb="57">
      <t>キコウ</t>
    </rPh>
    <phoneticPr fontId="2"/>
  </si>
  <si>
    <t>新システムにおける各画面構成が各職員の直感的な操作性を得られる構成となっているか。
調達仕様書該当箇所：別添資料（要件定義書）</t>
    <rPh sb="0" eb="1">
      <t>シン</t>
    </rPh>
    <rPh sb="9" eb="10">
      <t>カク</t>
    </rPh>
    <rPh sb="10" eb="12">
      <t>ガメン</t>
    </rPh>
    <rPh sb="12" eb="14">
      <t>コウセイ</t>
    </rPh>
    <rPh sb="15" eb="18">
      <t>カクショクイン</t>
    </rPh>
    <rPh sb="19" eb="22">
      <t>チョッカンテキ</t>
    </rPh>
    <rPh sb="23" eb="26">
      <t>ソウサセイ</t>
    </rPh>
    <rPh sb="27" eb="28">
      <t>エ</t>
    </rPh>
    <rPh sb="31" eb="33">
      <t>コウセイ</t>
    </rPh>
    <phoneticPr fontId="2"/>
  </si>
  <si>
    <t xml:space="preserve">各要件の留意事項や課題を挙げ、その対応方法や解決策及び開発方式等を具体的に示すこと。また、その記載内容が本調達において有効かつ効率的であると考えられること。
調達仕様書該当箇所：3.3.想定する開発方式等　別添資料（要件定義書）
</t>
    <rPh sb="0" eb="1">
      <t>カク</t>
    </rPh>
    <rPh sb="1" eb="3">
      <t>ヨウケン</t>
    </rPh>
    <rPh sb="4" eb="6">
      <t>リュウイ</t>
    </rPh>
    <rPh sb="6" eb="8">
      <t>ジコウ</t>
    </rPh>
    <rPh sb="9" eb="11">
      <t>カダイ</t>
    </rPh>
    <rPh sb="12" eb="13">
      <t>ア</t>
    </rPh>
    <rPh sb="17" eb="19">
      <t>タイオウ</t>
    </rPh>
    <rPh sb="19" eb="21">
      <t>ホウホウ</t>
    </rPh>
    <rPh sb="22" eb="25">
      <t>カイケツサク</t>
    </rPh>
    <rPh sb="25" eb="26">
      <t>オヨ</t>
    </rPh>
    <rPh sb="27" eb="29">
      <t>カイハツ</t>
    </rPh>
    <rPh sb="29" eb="32">
      <t>ホウシキトウ</t>
    </rPh>
    <rPh sb="33" eb="36">
      <t>グタイテキ</t>
    </rPh>
    <rPh sb="37" eb="38">
      <t>シメ</t>
    </rPh>
    <rPh sb="94" eb="96">
      <t>ソウテイ</t>
    </rPh>
    <rPh sb="98" eb="103">
      <t>カイハツホウシキトウ</t>
    </rPh>
    <phoneticPr fontId="2"/>
  </si>
  <si>
    <t>保守業務</t>
    <rPh sb="0" eb="4">
      <t>ホシュギョウム</t>
    </rPh>
    <phoneticPr fontId="2"/>
  </si>
  <si>
    <t xml:space="preserve">保守作業計画書等を具体的に示すこと。
調達仕様書該当箇所：4.2. 保守業務
</t>
    <rPh sb="0" eb="2">
      <t>ホシュ</t>
    </rPh>
    <rPh sb="2" eb="7">
      <t>サギョウケイカクショ</t>
    </rPh>
    <rPh sb="7" eb="8">
      <t>ナド</t>
    </rPh>
    <rPh sb="9" eb="12">
      <t>グタイテキ</t>
    </rPh>
    <rPh sb="13" eb="14">
      <t>シメ</t>
    </rPh>
    <rPh sb="35" eb="39">
      <t>ホシュギョウム</t>
    </rPh>
    <phoneticPr fontId="2"/>
  </si>
  <si>
    <t>情報提供</t>
    <rPh sb="2" eb="4">
      <t>テイキョウ</t>
    </rPh>
    <phoneticPr fontId="2"/>
  </si>
  <si>
    <t xml:space="preserve">業務効率化に資するプラグインソフト、カスタムアプリ及び、連携可能なシステムについて具体的に示すこと。また、その記載内容が本調達において有効かつ効率的であると考えられること。
調達仕様書該当箇所：4.4.情報提供
</t>
    <rPh sb="88" eb="90">
      <t>チョウタツ</t>
    </rPh>
    <rPh sb="90" eb="93">
      <t>シヨウショ</t>
    </rPh>
    <rPh sb="93" eb="95">
      <t>ガイトウ</t>
    </rPh>
    <rPh sb="95" eb="97">
      <t>カショ</t>
    </rPh>
    <rPh sb="102" eb="106">
      <t>ジョウホウテイキョウ</t>
    </rPh>
    <phoneticPr fontId="2"/>
  </si>
  <si>
    <t>人材育成</t>
    <rPh sb="0" eb="4">
      <t>ジンザイイクセイ</t>
    </rPh>
    <phoneticPr fontId="2"/>
  </si>
  <si>
    <t xml:space="preserve">操作マニュアルのイメージ図を示すこと。
調達仕様書該当箇所：4.3.人材育成
</t>
    <rPh sb="0" eb="2">
      <t>ソウサ</t>
    </rPh>
    <rPh sb="12" eb="13">
      <t>ズ</t>
    </rPh>
    <rPh sb="14" eb="15">
      <t>シメ</t>
    </rPh>
    <rPh sb="21" eb="23">
      <t>チョウタツ</t>
    </rPh>
    <rPh sb="23" eb="26">
      <t>シヨウショ</t>
    </rPh>
    <rPh sb="26" eb="28">
      <t>ガイトウ</t>
    </rPh>
    <rPh sb="28" eb="30">
      <t>カショ</t>
    </rPh>
    <rPh sb="35" eb="39">
      <t>ジンザイイクセイ</t>
    </rPh>
    <phoneticPr fontId="2"/>
  </si>
  <si>
    <t>2.4.1</t>
    <phoneticPr fontId="2"/>
  </si>
  <si>
    <t>2.5.1</t>
    <phoneticPr fontId="2"/>
  </si>
  <si>
    <t xml:space="preserve">要件を満たす作業体制であることを具体的に示すこと。
調達仕様書該当箇所：5.1. 作業実施体制
</t>
    <rPh sb="0" eb="2">
      <t>ヨウケン</t>
    </rPh>
    <rPh sb="3" eb="4">
      <t>ミ</t>
    </rPh>
    <rPh sb="6" eb="8">
      <t>サギョウ</t>
    </rPh>
    <rPh sb="16" eb="19">
      <t>グタイテキ</t>
    </rPh>
    <rPh sb="20" eb="21">
      <t>シメ</t>
    </rPh>
    <rPh sb="27" eb="29">
      <t>チョウタツ</t>
    </rPh>
    <rPh sb="29" eb="32">
      <t>シヨウショ</t>
    </rPh>
    <rPh sb="32" eb="34">
      <t>ガイトウ</t>
    </rPh>
    <rPh sb="34" eb="36">
      <t>カショ</t>
    </rPh>
    <rPh sb="44" eb="46">
      <t>ジッシ</t>
    </rPh>
    <phoneticPr fontId="2"/>
  </si>
  <si>
    <t xml:space="preserve">情報セキュリティ対策を具体的に示すこと。
調達仕様書該当箇所：6.1. 情報セキュリティに関する事項
</t>
    <rPh sb="37" eb="39">
      <t>ジョウホウ</t>
    </rPh>
    <rPh sb="46" eb="47">
      <t>カン</t>
    </rPh>
    <rPh sb="49" eb="51">
      <t>ジコウ</t>
    </rPh>
    <phoneticPr fontId="2"/>
  </si>
  <si>
    <t xml:space="preserve">機密保持の体制を具体的に示すこと。
調達仕様書該当箇所：6.3.機密保持、資料の取扱い
</t>
    <rPh sb="0" eb="2">
      <t>キミツ</t>
    </rPh>
    <rPh sb="2" eb="4">
      <t>ホジ</t>
    </rPh>
    <rPh sb="5" eb="7">
      <t>タイセイ</t>
    </rPh>
    <rPh sb="33" eb="35">
      <t>キミツ</t>
    </rPh>
    <rPh sb="35" eb="37">
      <t>ホジ</t>
    </rPh>
    <rPh sb="38" eb="40">
      <t>シリョウ</t>
    </rPh>
    <rPh sb="41" eb="43">
      <t>トリアツカ</t>
    </rPh>
    <phoneticPr fontId="2"/>
  </si>
  <si>
    <t>3.1.4</t>
    <phoneticPr fontId="2"/>
  </si>
  <si>
    <t>4.1.1</t>
    <phoneticPr fontId="2"/>
  </si>
  <si>
    <t>4.2.1</t>
    <phoneticPr fontId="2"/>
  </si>
  <si>
    <t>遵守すべきガイドライン</t>
    <rPh sb="0" eb="2">
      <t>ジュンシュ</t>
    </rPh>
    <phoneticPr fontId="2"/>
  </si>
  <si>
    <t>資格審査</t>
    <rPh sb="0" eb="4">
      <t>シカクシンサ</t>
    </rPh>
    <phoneticPr fontId="2"/>
  </si>
  <si>
    <t>5.1.1</t>
    <phoneticPr fontId="2"/>
  </si>
  <si>
    <t>認証取得状況</t>
    <rPh sb="0" eb="2">
      <t>ニンショウ</t>
    </rPh>
    <rPh sb="2" eb="4">
      <t>シュトク</t>
    </rPh>
    <rPh sb="4" eb="6">
      <t>ジョウキョウ</t>
    </rPh>
    <phoneticPr fontId="2"/>
  </si>
  <si>
    <t>平成31年度・平成32年度・平成33年度（令和１年度・令和２年度・令和３年度）一般競争参加資格（全省庁統一資格）の写し。
※「役務の提供等」の「A」「B」、又は「C」の等級に格付けされている者であること。</t>
    <rPh sb="0" eb="2">
      <t>ヘイセイ</t>
    </rPh>
    <rPh sb="4" eb="6">
      <t>ネンド</t>
    </rPh>
    <rPh sb="7" eb="9">
      <t>ヘイセイ</t>
    </rPh>
    <rPh sb="11" eb="13">
      <t>ネンド</t>
    </rPh>
    <rPh sb="14" eb="16">
      <t>ヘイセイ</t>
    </rPh>
    <rPh sb="18" eb="20">
      <t>ネンド</t>
    </rPh>
    <rPh sb="21" eb="23">
      <t>レイワ</t>
    </rPh>
    <rPh sb="24" eb="26">
      <t>ネンド</t>
    </rPh>
    <rPh sb="27" eb="29">
      <t>レイワ</t>
    </rPh>
    <rPh sb="30" eb="32">
      <t>ネンド</t>
    </rPh>
    <rPh sb="33" eb="35">
      <t>レイワ</t>
    </rPh>
    <rPh sb="36" eb="38">
      <t>ネンド</t>
    </rPh>
    <rPh sb="39" eb="41">
      <t>イッパン</t>
    </rPh>
    <rPh sb="41" eb="43">
      <t>キョウソウ</t>
    </rPh>
    <rPh sb="43" eb="45">
      <t>サンカ</t>
    </rPh>
    <rPh sb="45" eb="47">
      <t>シカク</t>
    </rPh>
    <rPh sb="48" eb="51">
      <t>ゼンショウチョウ</t>
    </rPh>
    <rPh sb="51" eb="53">
      <t>トウイツ</t>
    </rPh>
    <rPh sb="53" eb="55">
      <t>シカク</t>
    </rPh>
    <rPh sb="57" eb="58">
      <t>ウツ</t>
    </rPh>
    <phoneticPr fontId="2"/>
  </si>
  <si>
    <t>〇</t>
  </si>
  <si>
    <t>※5.は全項目に「〇」で100点</t>
    <rPh sb="4" eb="7">
      <t>ゼンコウモク</t>
    </rPh>
    <rPh sb="15" eb="16">
      <t>テン</t>
    </rPh>
    <phoneticPr fontId="2"/>
  </si>
  <si>
    <t>加点</t>
    <phoneticPr fontId="2"/>
  </si>
  <si>
    <t>基礎</t>
    <phoneticPr fontId="2"/>
  </si>
  <si>
    <t>提案依頼書兼評価項目一覧表</t>
    <rPh sb="0" eb="2">
      <t>テイアン</t>
    </rPh>
    <rPh sb="2" eb="5">
      <t>イライショ</t>
    </rPh>
    <rPh sb="5" eb="6">
      <t>ケン</t>
    </rPh>
    <rPh sb="6" eb="10">
      <t>ヒョウカコウモク</t>
    </rPh>
    <rPh sb="10" eb="13">
      <t>イチランヒョウ</t>
    </rPh>
    <phoneticPr fontId="2"/>
  </si>
  <si>
    <t xml:space="preserve">ガイドライン遵守の体制を具体的に示すこと。
調達仕様書該当箇所：6.4.遵守すべきガイドライン等
</t>
    <rPh sb="6" eb="8">
      <t>ジュンシュ</t>
    </rPh>
    <rPh sb="9" eb="11">
      <t>タイセイ</t>
    </rPh>
    <rPh sb="37" eb="39">
      <t>ジュンシュ</t>
    </rPh>
    <rPh sb="48" eb="49">
      <t>トウ</t>
    </rPh>
    <phoneticPr fontId="2"/>
  </si>
  <si>
    <t>ISMS（情報セキュリティマネジメントシステム）を構築し、クラウドサービス基盤（サーバ及びOS）の運用について、ISO/IEC 27001、ISO/IEC 27017の認証を取得していることを証明できる書面の写し。</t>
    <rPh sb="96" eb="98">
      <t>ショウメイ</t>
    </rPh>
    <rPh sb="101" eb="103">
      <t>ショメン</t>
    </rPh>
    <rPh sb="104" eb="105">
      <t>ウツ</t>
    </rPh>
    <phoneticPr fontId="2"/>
  </si>
  <si>
    <t>プラットフォームとするクラウドサービスのパンフレット等。
※ISMAPクラウドサービスリストに登録されていること。</t>
    <rPh sb="26" eb="27">
      <t>トウ</t>
    </rPh>
    <phoneticPr fontId="2"/>
  </si>
  <si>
    <t>5.次年度以降の概算経費</t>
    <rPh sb="2" eb="7">
      <t>ジネンドイコウ</t>
    </rPh>
    <rPh sb="8" eb="12">
      <t>ガイサンケイヒ</t>
    </rPh>
    <phoneticPr fontId="2"/>
  </si>
  <si>
    <t>後年度負担</t>
    <rPh sb="0" eb="5">
      <t>コウネンドフタン</t>
    </rPh>
    <phoneticPr fontId="2"/>
  </si>
  <si>
    <t>6.入札参加資格の審査等</t>
    <rPh sb="2" eb="6">
      <t>ニュウサツサンカ</t>
    </rPh>
    <rPh sb="6" eb="8">
      <t>シカク</t>
    </rPh>
    <rPh sb="9" eb="11">
      <t>シンサ</t>
    </rPh>
    <rPh sb="11" eb="12">
      <t>トウ</t>
    </rPh>
    <phoneticPr fontId="2"/>
  </si>
  <si>
    <t>次年度以降、令和７年３月３１日までの運用費・保守（システム利用料、必要なライセンス、新規アプリ開発・既存アプリの改修対応（５件/年まで））費用の見積書を添付すること。
採択された場合は、提出された見積書を基礎に協議を行い保守契約を行うことから実現可能な見積額とすること。
調達仕様書該当箇所：1.2.事業期間</t>
    <rPh sb="84" eb="86">
      <t>サイタク</t>
    </rPh>
    <rPh sb="89" eb="91">
      <t>バアイ</t>
    </rPh>
    <rPh sb="93" eb="95">
      <t>テイシュツ</t>
    </rPh>
    <rPh sb="98" eb="101">
      <t>ミツモリショ</t>
    </rPh>
    <rPh sb="102" eb="104">
      <t>キソ</t>
    </rPh>
    <rPh sb="105" eb="107">
      <t>キョウギ</t>
    </rPh>
    <rPh sb="108" eb="109">
      <t>オコナ</t>
    </rPh>
    <rPh sb="110" eb="114">
      <t>ホシュケイヤク</t>
    </rPh>
    <rPh sb="115" eb="116">
      <t>オコナ</t>
    </rPh>
    <rPh sb="121" eb="125">
      <t>ジツゲンカノウ</t>
    </rPh>
    <rPh sb="126" eb="129">
      <t>ミツモリガク</t>
    </rPh>
    <rPh sb="137" eb="139">
      <t>チョウタツ</t>
    </rPh>
    <rPh sb="139" eb="142">
      <t>シヨウショ</t>
    </rPh>
    <rPh sb="142" eb="144">
      <t>ガイトウ</t>
    </rPh>
    <rPh sb="144" eb="146">
      <t>カショ</t>
    </rPh>
    <rPh sb="151" eb="155">
      <t>ジギョウキカン</t>
    </rPh>
    <phoneticPr fontId="2"/>
  </si>
  <si>
    <t>6.1.1</t>
  </si>
  <si>
    <t>6.2.1</t>
  </si>
  <si>
    <t>6.3.1</t>
  </si>
  <si>
    <t>令和３年度組織内手続き申請／承認（ワークフロー）システム構築事業</t>
    <phoneticPr fontId="2"/>
  </si>
  <si>
    <t>「提案書項番号」に、提案書（A4横）における評価項目の該当箇所を記載のこと。</t>
    <rPh sb="1" eb="4">
      <t>テイアンショ</t>
    </rPh>
    <rPh sb="4" eb="5">
      <t>コウ</t>
    </rPh>
    <rPh sb="5" eb="7">
      <t>バンゴウ</t>
    </rPh>
    <rPh sb="10" eb="13">
      <t>テイアンショ</t>
    </rPh>
    <rPh sb="16" eb="17">
      <t>ヨコ</t>
    </rPh>
    <rPh sb="22" eb="24">
      <t>ヒョウカ</t>
    </rPh>
    <rPh sb="24" eb="26">
      <t>コウモク</t>
    </rPh>
    <rPh sb="27" eb="29">
      <t>ガイトウ</t>
    </rPh>
    <rPh sb="29" eb="31">
      <t>カショ</t>
    </rPh>
    <rPh sb="32" eb="3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</si>
</sst>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1"/>
      <color indexed="9"/>
      <name val="ＭＳ 明朝"/>
      <family val="1"/>
      <charset val="128"/>
    </font>
    <font>
      <sz val="11"/>
      <name val="ＭＳ 明朝"/>
      <family val="1"/>
      <charset val="128"/>
    </font>
    <font>
      <b/>
      <sz val="11"/>
      <name val="ＭＳ 明朝"/>
      <family val="1"/>
      <charset val="128"/>
    </font>
    <font>
      <sz val="12"/>
      <name val="ＭＳ 明朝"/>
      <family val="1"/>
      <charset val="128"/>
    </font>
    <font>
      <sz val="11"/>
      <color rgb="FFFF0000"/>
      <name val="ＭＳ 明朝"/>
      <family val="1"/>
      <charset val="128"/>
    </font>
    <font>
      <sz val="10.5"/>
      <name val="ＭＳ 明朝"/>
      <family val="1"/>
      <charset val="128"/>
    </font>
  </fonts>
  <fills count="8">
    <fill>
      <patternFill patternType="none"/>
    </fill>
    <fill>
      <patternFill patternType="gray125"/>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rgb="FF0070C0"/>
        <bgColor indexed="64"/>
      </patternFill>
    </fill>
    <fill>
      <patternFill patternType="solid">
        <fgColor rgb="FFC5D9F1"/>
        <bgColor indexed="64"/>
      </patternFill>
    </fill>
  </fills>
  <borders count="57">
    <border>
      <left/>
      <right/>
      <top/>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ouble">
        <color indexed="9"/>
      </left>
      <right style="thin">
        <color indexed="9"/>
      </right>
      <top/>
      <bottom style="thin">
        <color indexed="64"/>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9"/>
      </left>
      <right/>
      <top style="medium">
        <color indexed="64"/>
      </top>
      <bottom/>
      <diagonal/>
    </border>
    <border>
      <left/>
      <right/>
      <top style="medium">
        <color indexed="64"/>
      </top>
      <bottom/>
      <diagonal/>
    </border>
    <border>
      <left style="double">
        <color indexed="9"/>
      </left>
      <right style="thin">
        <color indexed="9"/>
      </right>
      <top style="medium">
        <color indexed="64"/>
      </top>
      <bottom/>
      <diagonal/>
    </border>
    <border>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top style="medium">
        <color indexed="64"/>
      </top>
      <bottom style="thin">
        <color indexed="9"/>
      </bottom>
      <diagonal/>
    </border>
    <border>
      <left style="medium">
        <color indexed="64"/>
      </left>
      <right style="thin">
        <color indexed="64"/>
      </right>
      <top style="thin">
        <color indexed="64"/>
      </top>
      <bottom style="thin">
        <color indexed="64"/>
      </bottom>
      <diagonal/>
    </border>
    <border>
      <left style="thin">
        <color indexed="9"/>
      </left>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diagonalDown="1">
      <left style="double">
        <color indexed="64"/>
      </left>
      <right style="thin">
        <color indexed="64"/>
      </right>
      <top/>
      <bottom style="medium">
        <color indexed="64"/>
      </bottom>
      <diagonal style="thin">
        <color indexed="64"/>
      </diagonal>
    </border>
    <border>
      <left/>
      <right style="thin">
        <color indexed="64"/>
      </right>
      <top/>
      <bottom style="medium">
        <color indexed="64"/>
      </bottom>
      <diagonal/>
    </border>
    <border diagonalDown="1">
      <left/>
      <right style="medium">
        <color indexed="64"/>
      </right>
      <top/>
      <bottom style="medium">
        <color indexed="64"/>
      </bottom>
      <diagonal style="thin">
        <color indexed="64"/>
      </diagonal>
    </border>
    <border>
      <left style="thin">
        <color indexed="9"/>
      </left>
      <right style="medium">
        <color indexed="64"/>
      </right>
      <top style="medium">
        <color indexed="64"/>
      </top>
      <bottom/>
      <diagonal/>
    </border>
    <border>
      <left style="thin">
        <color indexed="9"/>
      </left>
      <right style="medium">
        <color indexed="64"/>
      </right>
      <top/>
      <bottom style="thin">
        <color indexed="64"/>
      </bottom>
      <diagonal/>
    </border>
    <border>
      <left style="medium">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auto="1"/>
      </left>
      <right style="thin">
        <color auto="1"/>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indexed="64"/>
      </bottom>
      <diagonal/>
    </border>
    <border>
      <left/>
      <right/>
      <top style="thin">
        <color auto="1"/>
      </top>
      <bottom style="thin">
        <color indexed="64"/>
      </bottom>
      <diagonal/>
    </border>
    <border>
      <left style="double">
        <color indexed="64"/>
      </left>
      <right style="thin">
        <color indexed="64"/>
      </right>
      <top style="thin">
        <color auto="1"/>
      </top>
      <bottom style="thin">
        <color indexed="64"/>
      </bottom>
      <diagonal/>
    </border>
    <border>
      <left style="medium">
        <color indexed="64"/>
      </left>
      <right style="thin">
        <color auto="1"/>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153">
    <xf numFmtId="0" fontId="0" fillId="0" borderId="0" xfId="0">
      <alignment vertical="center"/>
    </xf>
    <xf numFmtId="0" fontId="4" fillId="0" borderId="0" xfId="0" applyFo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Border="1" applyAlignment="1">
      <alignment horizontal="center" vertical="center"/>
    </xf>
    <xf numFmtId="0" fontId="4" fillId="0" borderId="7" xfId="0" applyFont="1" applyFill="1" applyBorder="1" applyAlignment="1">
      <alignment vertical="top" wrapText="1"/>
    </xf>
    <xf numFmtId="0" fontId="4" fillId="4" borderId="7" xfId="0" applyFont="1" applyFill="1" applyBorder="1" applyAlignment="1">
      <alignment horizontal="center" vertical="center"/>
    </xf>
    <xf numFmtId="0" fontId="4" fillId="4" borderId="8" xfId="0" applyFont="1" applyFill="1" applyBorder="1" applyAlignment="1">
      <alignment vertical="top" wrapText="1"/>
    </xf>
    <xf numFmtId="0" fontId="4" fillId="4" borderId="11"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4" xfId="0" applyFont="1" applyFill="1" applyBorder="1" applyAlignment="1">
      <alignment horizontal="center" vertical="center"/>
    </xf>
    <xf numFmtId="0" fontId="4" fillId="4" borderId="12" xfId="0" applyFont="1" applyFill="1" applyBorder="1" applyAlignment="1">
      <alignment vertical="top" wrapText="1"/>
    </xf>
    <xf numFmtId="0" fontId="4" fillId="4" borderId="7" xfId="0" applyFont="1" applyFill="1" applyBorder="1" applyAlignment="1">
      <alignment horizontal="left" vertical="top" wrapText="1"/>
    </xf>
    <xf numFmtId="0" fontId="4" fillId="4" borderId="10" xfId="0" applyFont="1" applyFill="1" applyBorder="1" applyAlignment="1">
      <alignment vertical="top" wrapText="1"/>
    </xf>
    <xf numFmtId="0" fontId="6" fillId="0" borderId="0" xfId="0" applyFont="1">
      <alignment vertical="center"/>
    </xf>
    <xf numFmtId="0" fontId="4" fillId="0" borderId="7" xfId="0" applyFont="1" applyBorder="1" applyAlignment="1">
      <alignment horizontal="left" vertical="top"/>
    </xf>
    <xf numFmtId="0" fontId="4" fillId="0" borderId="0" xfId="0" applyFont="1" applyAlignment="1">
      <alignment vertical="center" wrapText="1"/>
    </xf>
    <xf numFmtId="0" fontId="4" fillId="4" borderId="8" xfId="0" applyFont="1" applyFill="1" applyBorder="1" applyAlignment="1">
      <alignment horizontal="left" vertical="top" wrapText="1"/>
    </xf>
    <xf numFmtId="0" fontId="3" fillId="2" borderId="13" xfId="0" applyFont="1" applyFill="1" applyBorder="1" applyAlignment="1">
      <alignment horizontal="center" vertical="center"/>
    </xf>
    <xf numFmtId="0" fontId="7" fillId="0" borderId="0" xfId="0" applyFont="1">
      <alignment vertical="center"/>
    </xf>
    <xf numFmtId="0" fontId="4" fillId="0" borderId="10" xfId="0" applyFont="1" applyFill="1" applyBorder="1" applyAlignment="1">
      <alignment vertical="top" wrapText="1"/>
    </xf>
    <xf numFmtId="0" fontId="1" fillId="0" borderId="0" xfId="1">
      <alignment vertical="center"/>
    </xf>
    <xf numFmtId="0" fontId="8" fillId="0" borderId="16" xfId="0" applyFont="1" applyBorder="1" applyAlignment="1">
      <alignment horizontal="justify" vertical="center" wrapText="1"/>
    </xf>
    <xf numFmtId="0" fontId="8" fillId="0" borderId="16" xfId="0" applyFont="1" applyBorder="1" applyAlignment="1">
      <alignment horizontal="center" vertical="center" wrapText="1"/>
    </xf>
    <xf numFmtId="0" fontId="7" fillId="0" borderId="4" xfId="0" applyFont="1" applyBorder="1" applyAlignment="1">
      <alignment horizontal="center" vertical="center"/>
    </xf>
    <xf numFmtId="0" fontId="4" fillId="0" borderId="12" xfId="0" applyFont="1" applyFill="1" applyBorder="1" applyAlignment="1">
      <alignment horizontal="left" vertical="top" wrapText="1"/>
    </xf>
    <xf numFmtId="0" fontId="4" fillId="0" borderId="0" xfId="0" applyFont="1" applyFill="1" applyBorder="1">
      <alignment vertical="center"/>
    </xf>
    <xf numFmtId="0" fontId="4" fillId="0" borderId="0" xfId="0" applyFont="1" applyFill="1" applyBorder="1" applyAlignment="1">
      <alignment vertical="center" wrapText="1"/>
    </xf>
    <xf numFmtId="0" fontId="4" fillId="0" borderId="0" xfId="0" applyFont="1" applyFill="1" applyBorder="1" applyAlignment="1">
      <alignment vertical="top"/>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2" borderId="26" xfId="0" applyFont="1" applyFill="1" applyBorder="1" applyAlignment="1">
      <alignment horizontal="center" vertical="center"/>
    </xf>
    <xf numFmtId="0" fontId="4" fillId="0" borderId="15" xfId="0" applyFont="1" applyFill="1" applyBorder="1" applyAlignment="1">
      <alignment horizontal="left" vertical="top" wrapText="1"/>
    </xf>
    <xf numFmtId="0" fontId="4" fillId="0" borderId="37" xfId="0" applyFont="1" applyBorder="1">
      <alignment vertical="center"/>
    </xf>
    <xf numFmtId="0" fontId="4" fillId="0" borderId="38" xfId="0" applyFont="1" applyBorder="1">
      <alignment vertical="center"/>
    </xf>
    <xf numFmtId="0" fontId="4" fillId="0" borderId="38" xfId="0" applyFont="1" applyBorder="1" applyAlignment="1">
      <alignment vertical="center" wrapText="1"/>
    </xf>
    <xf numFmtId="0" fontId="4" fillId="0" borderId="38" xfId="0" applyFont="1" applyBorder="1" applyAlignment="1">
      <alignment vertical="top"/>
    </xf>
    <xf numFmtId="0" fontId="4" fillId="3" borderId="39" xfId="0" applyFont="1" applyFill="1" applyBorder="1" applyAlignment="1">
      <alignment vertical="center"/>
    </xf>
    <xf numFmtId="0" fontId="4" fillId="3" borderId="40" xfId="0" applyFont="1" applyFill="1" applyBorder="1" applyAlignment="1">
      <alignment horizontal="center" vertical="center"/>
    </xf>
    <xf numFmtId="0" fontId="4" fillId="3" borderId="41" xfId="0" applyFont="1" applyFill="1" applyBorder="1" applyAlignment="1">
      <alignment vertical="center"/>
    </xf>
    <xf numFmtId="0" fontId="4" fillId="4" borderId="20" xfId="0" applyFont="1" applyFill="1" applyBorder="1" applyAlignment="1">
      <alignment horizontal="left" vertical="top" wrapText="1"/>
    </xf>
    <xf numFmtId="0" fontId="5" fillId="5" borderId="32" xfId="0" applyFont="1" applyFill="1" applyBorder="1" applyAlignment="1">
      <alignment horizontal="left" vertical="top"/>
    </xf>
    <xf numFmtId="0" fontId="4" fillId="5" borderId="32" xfId="0" applyFont="1" applyFill="1" applyBorder="1" applyAlignment="1">
      <alignment horizontal="left" vertical="top"/>
    </xf>
    <xf numFmtId="0" fontId="5" fillId="5" borderId="35" xfId="0" applyFont="1" applyFill="1" applyBorder="1" applyAlignment="1">
      <alignment horizontal="left" vertical="top"/>
    </xf>
    <xf numFmtId="0" fontId="4" fillId="5" borderId="36" xfId="0" applyFont="1" applyFill="1" applyBorder="1" applyAlignment="1">
      <alignment horizontal="left" vertical="top"/>
    </xf>
    <xf numFmtId="0" fontId="4" fillId="5" borderId="0" xfId="0" applyFont="1" applyFill="1" applyBorder="1" applyAlignment="1">
      <alignment horizontal="left" vertical="top"/>
    </xf>
    <xf numFmtId="0" fontId="4" fillId="5" borderId="0" xfId="0" applyFont="1" applyFill="1" applyBorder="1" applyAlignment="1">
      <alignment horizontal="left" vertical="top" wrapText="1"/>
    </xf>
    <xf numFmtId="0" fontId="4" fillId="5" borderId="4" xfId="0" applyFont="1" applyFill="1" applyBorder="1" applyAlignment="1">
      <alignment vertical="center"/>
    </xf>
    <xf numFmtId="0" fontId="5" fillId="5" borderId="5" xfId="0" applyFont="1" applyFill="1" applyBorder="1" applyAlignment="1">
      <alignment horizontal="center" vertical="center"/>
    </xf>
    <xf numFmtId="0" fontId="4" fillId="5" borderId="33" xfId="0" applyFont="1" applyFill="1" applyBorder="1" applyAlignment="1">
      <alignment vertical="center"/>
    </xf>
    <xf numFmtId="0" fontId="4" fillId="5" borderId="8" xfId="0" applyFont="1" applyFill="1" applyBorder="1" applyAlignment="1">
      <alignment horizontal="left" vertical="top"/>
    </xf>
    <xf numFmtId="0" fontId="4" fillId="5" borderId="8" xfId="0" applyFont="1" applyFill="1" applyBorder="1" applyAlignment="1">
      <alignment horizontal="left" vertical="top" wrapText="1"/>
    </xf>
    <xf numFmtId="0" fontId="4" fillId="5" borderId="4" xfId="0" applyFont="1" applyFill="1" applyBorder="1">
      <alignment vertical="center"/>
    </xf>
    <xf numFmtId="0" fontId="5" fillId="5" borderId="7" xfId="0" applyFont="1" applyFill="1" applyBorder="1" applyAlignment="1">
      <alignment horizontal="center" vertical="center"/>
    </xf>
    <xf numFmtId="0" fontId="4" fillId="0" borderId="0" xfId="0" applyFont="1" applyFill="1" applyAlignment="1">
      <alignment horizontal="right" vertical="center"/>
    </xf>
    <xf numFmtId="0" fontId="4" fillId="4" borderId="9"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14" xfId="0" applyFont="1" applyFill="1" applyBorder="1" applyAlignment="1">
      <alignment horizontal="left" vertical="top"/>
    </xf>
    <xf numFmtId="0" fontId="4" fillId="4" borderId="9" xfId="0" applyFont="1" applyFill="1" applyBorder="1" applyAlignment="1">
      <alignment horizontal="left" vertical="top"/>
    </xf>
    <xf numFmtId="0" fontId="4" fillId="0" borderId="0" xfId="0" applyFont="1" applyAlignment="1">
      <alignment horizontal="right" vertical="center"/>
    </xf>
    <xf numFmtId="0" fontId="4" fillId="4" borderId="9"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0" borderId="14" xfId="0" applyFont="1" applyBorder="1" applyAlignment="1">
      <alignment horizontal="left" vertical="top"/>
    </xf>
    <xf numFmtId="0" fontId="4" fillId="4" borderId="9" xfId="0" applyFont="1" applyFill="1" applyBorder="1" applyAlignment="1">
      <alignment horizontal="left" vertical="top"/>
    </xf>
    <xf numFmtId="0" fontId="4" fillId="0" borderId="14" xfId="0" applyFont="1" applyBorder="1" applyAlignment="1">
      <alignment horizontal="left" vertical="top" wrapText="1"/>
    </xf>
    <xf numFmtId="0" fontId="4" fillId="4" borderId="14" xfId="0" applyFont="1" applyFill="1" applyBorder="1" applyAlignment="1">
      <alignment horizontal="left" vertical="top" wrapText="1"/>
    </xf>
    <xf numFmtId="0" fontId="4" fillId="4" borderId="14" xfId="0" applyFont="1" applyFill="1" applyBorder="1" applyAlignment="1">
      <alignment horizontal="left" vertical="top"/>
    </xf>
    <xf numFmtId="0" fontId="4" fillId="5" borderId="44" xfId="0" applyFont="1" applyFill="1" applyBorder="1" applyAlignment="1">
      <alignment horizontal="left" vertical="top"/>
    </xf>
    <xf numFmtId="0" fontId="4" fillId="0" borderId="46" xfId="0" applyFont="1" applyBorder="1" applyAlignment="1">
      <alignment horizontal="left" vertical="top"/>
    </xf>
    <xf numFmtId="0" fontId="4" fillId="4" borderId="46" xfId="0" applyFont="1" applyFill="1" applyBorder="1" applyAlignment="1">
      <alignment horizontal="left" vertical="top" wrapText="1"/>
    </xf>
    <xf numFmtId="0" fontId="4" fillId="0" borderId="46" xfId="0" applyFont="1" applyFill="1" applyBorder="1" applyAlignment="1">
      <alignment vertical="top" wrapText="1"/>
    </xf>
    <xf numFmtId="0" fontId="4" fillId="4" borderId="47" xfId="0" applyFont="1" applyFill="1" applyBorder="1" applyAlignment="1">
      <alignment horizontal="left" vertical="top" wrapText="1"/>
    </xf>
    <xf numFmtId="0" fontId="7" fillId="0" borderId="48" xfId="0" applyFont="1" applyBorder="1" applyAlignment="1">
      <alignment horizontal="center" vertical="center"/>
    </xf>
    <xf numFmtId="0" fontId="4" fillId="4" borderId="46" xfId="0" applyFont="1" applyFill="1" applyBorder="1" applyAlignment="1">
      <alignment horizontal="center" vertical="center"/>
    </xf>
    <xf numFmtId="0" fontId="4" fillId="0" borderId="46" xfId="0" applyFont="1" applyBorder="1" applyAlignment="1">
      <alignment horizontal="center" vertical="center"/>
    </xf>
    <xf numFmtId="0" fontId="4" fillId="0" borderId="50" xfId="0" applyFont="1" applyBorder="1" applyAlignment="1">
      <alignment horizontal="left" vertical="top"/>
    </xf>
    <xf numFmtId="0" fontId="4" fillId="4" borderId="50" xfId="0" applyFont="1" applyFill="1" applyBorder="1" applyAlignment="1">
      <alignment horizontal="left" vertical="top" wrapText="1"/>
    </xf>
    <xf numFmtId="0" fontId="4" fillId="0" borderId="50" xfId="0" applyFont="1" applyFill="1" applyBorder="1" applyAlignment="1">
      <alignment vertical="top" wrapText="1"/>
    </xf>
    <xf numFmtId="0" fontId="4" fillId="4" borderId="51" xfId="0" applyFont="1" applyFill="1" applyBorder="1" applyAlignment="1">
      <alignment horizontal="left" vertical="top" wrapText="1"/>
    </xf>
    <xf numFmtId="0" fontId="7" fillId="0" borderId="52" xfId="0" applyFont="1" applyBorder="1" applyAlignment="1">
      <alignment horizontal="center" vertical="center"/>
    </xf>
    <xf numFmtId="0" fontId="4" fillId="4" borderId="50" xfId="0" applyFont="1" applyFill="1" applyBorder="1" applyAlignment="1">
      <alignment horizontal="center" vertical="center"/>
    </xf>
    <xf numFmtId="0" fontId="4" fillId="0" borderId="50" xfId="0" applyFont="1" applyBorder="1" applyAlignment="1">
      <alignment horizontal="center" vertical="center"/>
    </xf>
    <xf numFmtId="0" fontId="4" fillId="4" borderId="9" xfId="0" applyFont="1" applyFill="1" applyBorder="1" applyAlignment="1">
      <alignment horizontal="left" vertical="top"/>
    </xf>
    <xf numFmtId="0" fontId="4" fillId="4" borderId="9" xfId="0" applyFont="1" applyFill="1" applyBorder="1" applyAlignment="1">
      <alignment horizontal="left" vertical="top" wrapText="1"/>
    </xf>
    <xf numFmtId="0" fontId="4" fillId="6" borderId="7" xfId="0" applyFont="1" applyFill="1" applyBorder="1" applyAlignment="1">
      <alignment horizontal="center" vertical="center"/>
    </xf>
    <xf numFmtId="0" fontId="4" fillId="6" borderId="46" xfId="0" applyFont="1" applyFill="1" applyBorder="1" applyAlignment="1">
      <alignment horizontal="center" vertical="center"/>
    </xf>
    <xf numFmtId="0" fontId="4" fillId="6" borderId="50" xfId="0" applyFont="1" applyFill="1" applyBorder="1" applyAlignment="1">
      <alignment horizontal="center" vertical="center"/>
    </xf>
    <xf numFmtId="0" fontId="4" fillId="5" borderId="53" xfId="0" applyFont="1" applyFill="1" applyBorder="1" applyAlignment="1">
      <alignment horizontal="left" vertical="top"/>
    </xf>
    <xf numFmtId="0" fontId="5" fillId="6" borderId="5" xfId="0" applyFont="1" applyFill="1" applyBorder="1" applyAlignment="1">
      <alignment horizontal="center" vertical="center"/>
    </xf>
    <xf numFmtId="0" fontId="5" fillId="6" borderId="7" xfId="0" applyFont="1" applyFill="1" applyBorder="1" applyAlignment="1">
      <alignment horizontal="center" vertical="center"/>
    </xf>
    <xf numFmtId="0" fontId="4" fillId="4" borderId="9" xfId="0" applyFont="1" applyFill="1" applyBorder="1" applyAlignment="1">
      <alignment horizontal="left" vertical="top"/>
    </xf>
    <xf numFmtId="0" fontId="4" fillId="4" borderId="9" xfId="0" applyFont="1" applyFill="1" applyBorder="1" applyAlignment="1">
      <alignment horizontal="left" vertical="top" wrapText="1"/>
    </xf>
    <xf numFmtId="0" fontId="4" fillId="0" borderId="54" xfId="0" applyFont="1" applyFill="1" applyBorder="1" applyAlignment="1">
      <alignment vertical="top" wrapText="1"/>
    </xf>
    <xf numFmtId="0" fontId="4" fillId="0" borderId="55" xfId="0" applyFont="1" applyFill="1" applyBorder="1" applyAlignment="1">
      <alignment horizontal="center" vertical="center"/>
    </xf>
    <xf numFmtId="0" fontId="4" fillId="4" borderId="54" xfId="0" applyFont="1" applyFill="1" applyBorder="1" applyAlignment="1">
      <alignment horizontal="center" vertical="center"/>
    </xf>
    <xf numFmtId="0" fontId="4" fillId="6" borderId="54" xfId="0" applyFont="1" applyFill="1" applyBorder="1" applyAlignment="1">
      <alignment horizontal="center" vertical="center"/>
    </xf>
    <xf numFmtId="0" fontId="4" fillId="0" borderId="54" xfId="0" applyFont="1" applyBorder="1" applyAlignment="1">
      <alignment horizontal="center" vertical="center"/>
    </xf>
    <xf numFmtId="0" fontId="4" fillId="0" borderId="52" xfId="0" applyFont="1" applyFill="1" applyBorder="1" applyAlignment="1">
      <alignment horizontal="center" vertical="center"/>
    </xf>
    <xf numFmtId="0" fontId="4" fillId="0" borderId="50" xfId="0" applyFont="1" applyFill="1" applyBorder="1" applyAlignment="1">
      <alignment horizontal="center" vertical="center"/>
    </xf>
    <xf numFmtId="0" fontId="4" fillId="5" borderId="51" xfId="0" applyFont="1" applyFill="1" applyBorder="1" applyAlignment="1">
      <alignment horizontal="left" vertical="top"/>
    </xf>
    <xf numFmtId="0" fontId="4" fillId="5" borderId="51" xfId="0" applyFont="1" applyFill="1" applyBorder="1" applyAlignment="1">
      <alignment horizontal="left" vertical="top" wrapText="1"/>
    </xf>
    <xf numFmtId="0" fontId="4" fillId="5" borderId="52" xfId="0" applyFont="1" applyFill="1" applyBorder="1">
      <alignment vertical="center"/>
    </xf>
    <xf numFmtId="0" fontId="5" fillId="5" borderId="50" xfId="0" applyFont="1" applyFill="1" applyBorder="1" applyAlignment="1">
      <alignment horizontal="center" vertical="center"/>
    </xf>
    <xf numFmtId="0" fontId="5" fillId="6" borderId="50" xfId="0" applyFont="1" applyFill="1" applyBorder="1" applyAlignment="1">
      <alignment horizontal="center" vertical="center"/>
    </xf>
    <xf numFmtId="0" fontId="5" fillId="7" borderId="32" xfId="0" applyFont="1" applyFill="1" applyBorder="1" applyAlignment="1">
      <alignment horizontal="left" vertical="top"/>
    </xf>
    <xf numFmtId="0" fontId="4" fillId="7" borderId="51" xfId="0" applyFont="1" applyFill="1" applyBorder="1" applyAlignment="1">
      <alignment horizontal="left" vertical="top"/>
    </xf>
    <xf numFmtId="0" fontId="4" fillId="7" borderId="51" xfId="0" applyFont="1" applyFill="1" applyBorder="1" applyAlignment="1">
      <alignment horizontal="left" vertical="top" wrapText="1"/>
    </xf>
    <xf numFmtId="0" fontId="4" fillId="7" borderId="51" xfId="0" applyFont="1" applyFill="1" applyBorder="1" applyAlignment="1">
      <alignment vertical="top" wrapText="1"/>
    </xf>
    <xf numFmtId="0" fontId="4" fillId="7" borderId="52" xfId="0" applyFont="1" applyFill="1" applyBorder="1" applyAlignment="1">
      <alignment horizontal="center" vertical="center"/>
    </xf>
    <xf numFmtId="0" fontId="5" fillId="7" borderId="50" xfId="0" applyFont="1" applyFill="1" applyBorder="1" applyAlignment="1">
      <alignment horizontal="center" vertical="center"/>
    </xf>
    <xf numFmtId="0" fontId="4" fillId="4" borderId="14" xfId="0" applyFont="1" applyFill="1" applyBorder="1" applyAlignment="1">
      <alignment horizontal="left" vertical="top"/>
    </xf>
    <xf numFmtId="0" fontId="4" fillId="4" borderId="9" xfId="0" applyFont="1" applyFill="1" applyBorder="1" applyAlignment="1">
      <alignment horizontal="left" vertical="top"/>
    </xf>
    <xf numFmtId="0" fontId="0" fillId="0" borderId="15" xfId="0" applyBorder="1" applyAlignment="1">
      <alignment horizontal="left" vertical="top"/>
    </xf>
    <xf numFmtId="0" fontId="4" fillId="4" borderId="14" xfId="0" applyFont="1" applyFill="1" applyBorder="1" applyAlignment="1">
      <alignment horizontal="left" vertical="top" wrapText="1"/>
    </xf>
    <xf numFmtId="0" fontId="4" fillId="4" borderId="9" xfId="0" applyFont="1" applyFill="1" applyBorder="1" applyAlignment="1">
      <alignment horizontal="left" vertical="top" wrapText="1"/>
    </xf>
    <xf numFmtId="0" fontId="0" fillId="0" borderId="15" xfId="0" applyBorder="1" applyAlignment="1">
      <alignment horizontal="left" vertical="top" wrapText="1"/>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0" fillId="0" borderId="9" xfId="0" applyBorder="1" applyAlignment="1">
      <alignment horizontal="left" vertical="top"/>
    </xf>
    <xf numFmtId="0" fontId="0" fillId="0" borderId="9" xfId="0" applyBorder="1" applyAlignment="1">
      <alignment horizontal="left" vertical="top"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4" xfId="0" applyFont="1" applyFill="1" applyBorder="1" applyAlignment="1">
      <alignment horizontal="center" vertical="center"/>
    </xf>
    <xf numFmtId="0" fontId="4" fillId="0" borderId="25" xfId="0" applyFont="1" applyBorder="1">
      <alignment vertical="center"/>
    </xf>
    <xf numFmtId="0" fontId="4" fillId="0" borderId="31" xfId="0" applyFont="1" applyBorder="1">
      <alignment vertical="center"/>
    </xf>
    <xf numFmtId="0" fontId="4" fillId="0" borderId="10" xfId="0" applyFont="1" applyBorder="1">
      <alignment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4" fillId="0" borderId="34" xfId="0" quotePrefix="1" applyFont="1" applyFill="1" applyBorder="1" applyAlignment="1" applyProtection="1">
      <alignment horizontal="center" vertical="center"/>
      <protection locked="0"/>
    </xf>
    <xf numFmtId="0" fontId="4" fillId="0" borderId="34" xfId="0" applyFont="1" applyFill="1" applyBorder="1" applyProtection="1">
      <alignment vertical="center"/>
      <protection locked="0"/>
    </xf>
    <xf numFmtId="0" fontId="4" fillId="0" borderId="34" xfId="0" quotePrefix="1" applyFont="1" applyBorder="1" applyAlignment="1" applyProtection="1">
      <alignment horizontal="center" vertical="center"/>
      <protection locked="0"/>
    </xf>
    <xf numFmtId="0" fontId="4" fillId="5" borderId="34" xfId="0" applyFont="1" applyFill="1" applyBorder="1" applyProtection="1">
      <alignment vertical="center"/>
      <protection locked="0"/>
    </xf>
    <xf numFmtId="0" fontId="4" fillId="0" borderId="45" xfId="0" quotePrefix="1" applyFont="1" applyFill="1" applyBorder="1" applyAlignment="1" applyProtection="1">
      <alignment horizontal="center" vertical="center"/>
      <protection locked="0"/>
    </xf>
    <xf numFmtId="0" fontId="4" fillId="5" borderId="45" xfId="0" applyFont="1" applyFill="1" applyBorder="1" applyProtection="1">
      <alignment vertical="center"/>
      <protection locked="0"/>
    </xf>
    <xf numFmtId="0" fontId="4" fillId="0" borderId="56" xfId="0" quotePrefix="1" applyFont="1" applyBorder="1" applyAlignment="1" applyProtection="1">
      <alignment horizontal="center" vertical="center"/>
      <protection locked="0"/>
    </xf>
    <xf numFmtId="0" fontId="4" fillId="0" borderId="49" xfId="0" quotePrefix="1" applyFont="1" applyBorder="1" applyAlignment="1" applyProtection="1">
      <alignment horizontal="center" vertical="center"/>
      <protection locked="0"/>
    </xf>
    <xf numFmtId="0" fontId="4" fillId="0" borderId="45" xfId="0" quotePrefix="1" applyFont="1" applyBorder="1" applyAlignment="1" applyProtection="1">
      <alignment horizontal="center" vertical="center"/>
      <protection locked="0"/>
    </xf>
    <xf numFmtId="0" fontId="4" fillId="7" borderId="45" xfId="0" quotePrefix="1"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C5D9F1"/>
      <color rgb="FF99CCFF"/>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5"/>
  <sheetViews>
    <sheetView tabSelected="1" view="pageBreakPreview" zoomScale="85" zoomScaleNormal="85" zoomScaleSheetLayoutView="85" workbookViewId="0">
      <selection activeCell="E12" sqref="E12"/>
    </sheetView>
  </sheetViews>
  <sheetFormatPr defaultColWidth="9" defaultRowHeight="13.2" x14ac:dyDescent="0.2"/>
  <cols>
    <col min="1" max="1" width="4.77734375" style="1" customWidth="1"/>
    <col min="2" max="2" width="5.6640625" style="1" bestFit="1" customWidth="1"/>
    <col min="3" max="3" width="14.109375" style="19" customWidth="1"/>
    <col min="4" max="4" width="7.33203125" style="1" customWidth="1"/>
    <col min="5" max="5" width="90.6640625" style="1" customWidth="1"/>
    <col min="6" max="6" width="8.21875" style="1" customWidth="1"/>
    <col min="7" max="7" width="8.6640625" style="1" customWidth="1"/>
    <col min="8" max="9" width="8.77734375" style="1" customWidth="1"/>
    <col min="10" max="10" width="8.6640625" style="1" customWidth="1"/>
    <col min="11" max="16384" width="9" style="1"/>
  </cols>
  <sheetData>
    <row r="1" spans="1:10" ht="22.2" customHeight="1" x14ac:dyDescent="0.2">
      <c r="A1" s="17" t="s">
        <v>95</v>
      </c>
    </row>
    <row r="2" spans="1:10" ht="14.4" x14ac:dyDescent="0.2">
      <c r="A2" s="17" t="s">
        <v>84</v>
      </c>
      <c r="J2" s="62"/>
    </row>
    <row r="3" spans="1:10" ht="14.4" x14ac:dyDescent="0.2">
      <c r="A3" s="17"/>
      <c r="J3" s="62"/>
    </row>
    <row r="4" spans="1:10" ht="18" customHeight="1" x14ac:dyDescent="0.2">
      <c r="A4" s="17" t="s">
        <v>15</v>
      </c>
    </row>
    <row r="5" spans="1:10" x14ac:dyDescent="0.2">
      <c r="B5" s="1" t="s">
        <v>96</v>
      </c>
      <c r="F5" s="57"/>
      <c r="G5" s="29"/>
      <c r="H5" s="29"/>
      <c r="I5" s="29"/>
      <c r="J5" s="29"/>
    </row>
    <row r="6" spans="1:10" ht="3" customHeight="1" thickBot="1" x14ac:dyDescent="0.25">
      <c r="C6" s="1"/>
    </row>
    <row r="7" spans="1:10" x14ac:dyDescent="0.2">
      <c r="A7" s="125" t="s">
        <v>3</v>
      </c>
      <c r="B7" s="126"/>
      <c r="C7" s="127"/>
      <c r="D7" s="131" t="s">
        <v>4</v>
      </c>
      <c r="E7" s="132"/>
      <c r="F7" s="34" t="s">
        <v>8</v>
      </c>
      <c r="G7" s="135" t="s">
        <v>5</v>
      </c>
      <c r="H7" s="136"/>
      <c r="I7" s="137"/>
      <c r="J7" s="138" t="s">
        <v>0</v>
      </c>
    </row>
    <row r="8" spans="1:10" x14ac:dyDescent="0.2">
      <c r="A8" s="128"/>
      <c r="B8" s="129"/>
      <c r="C8" s="130"/>
      <c r="D8" s="133"/>
      <c r="E8" s="134"/>
      <c r="F8" s="21" t="s">
        <v>9</v>
      </c>
      <c r="G8" s="2" t="s">
        <v>6</v>
      </c>
      <c r="H8" s="3" t="s">
        <v>1</v>
      </c>
      <c r="I8" s="4" t="s">
        <v>2</v>
      </c>
      <c r="J8" s="139"/>
    </row>
    <row r="9" spans="1:10" x14ac:dyDescent="0.2">
      <c r="A9" s="44" t="s">
        <v>17</v>
      </c>
      <c r="B9" s="48"/>
      <c r="C9" s="49"/>
      <c r="D9" s="48"/>
      <c r="E9" s="48"/>
      <c r="F9" s="50"/>
      <c r="G9" s="51">
        <f>SUM(I9)</f>
        <v>90</v>
      </c>
      <c r="H9" s="91"/>
      <c r="I9" s="51">
        <f>SUM(I10:I12)</f>
        <v>90</v>
      </c>
      <c r="J9" s="52"/>
    </row>
    <row r="10" spans="1:10" ht="52.8" x14ac:dyDescent="0.2">
      <c r="A10" s="45"/>
      <c r="B10" s="60">
        <v>1.1000000000000001</v>
      </c>
      <c r="C10" s="11" t="s">
        <v>21</v>
      </c>
      <c r="D10" s="12" t="s">
        <v>7</v>
      </c>
      <c r="E10" s="10" t="s">
        <v>46</v>
      </c>
      <c r="F10" s="5" t="s">
        <v>82</v>
      </c>
      <c r="G10" s="9">
        <f t="shared" ref="G10:G34" si="0">SUM(I10)</f>
        <v>30</v>
      </c>
      <c r="H10" s="87"/>
      <c r="I10" s="9">
        <v>30</v>
      </c>
      <c r="J10" s="143"/>
    </row>
    <row r="11" spans="1:10" ht="73.5" customHeight="1" x14ac:dyDescent="0.2">
      <c r="A11" s="45"/>
      <c r="B11" s="60">
        <v>1.2</v>
      </c>
      <c r="C11" s="11" t="s">
        <v>32</v>
      </c>
      <c r="D11" s="12" t="s">
        <v>33</v>
      </c>
      <c r="E11" s="28" t="s">
        <v>49</v>
      </c>
      <c r="F11" s="5" t="s">
        <v>82</v>
      </c>
      <c r="G11" s="9">
        <f t="shared" si="0"/>
        <v>30</v>
      </c>
      <c r="H11" s="87"/>
      <c r="I11" s="6">
        <v>30</v>
      </c>
      <c r="J11" s="144"/>
    </row>
    <row r="12" spans="1:10" ht="66" x14ac:dyDescent="0.2">
      <c r="A12" s="45"/>
      <c r="B12" s="66"/>
      <c r="C12" s="43"/>
      <c r="D12" s="12" t="s">
        <v>34</v>
      </c>
      <c r="E12" s="28" t="s">
        <v>50</v>
      </c>
      <c r="F12" s="5" t="s">
        <v>82</v>
      </c>
      <c r="G12" s="9">
        <f t="shared" si="0"/>
        <v>30</v>
      </c>
      <c r="H12" s="87"/>
      <c r="I12" s="6">
        <v>30</v>
      </c>
      <c r="J12" s="145"/>
    </row>
    <row r="13" spans="1:10" x14ac:dyDescent="0.2">
      <c r="A13" s="46" t="s">
        <v>18</v>
      </c>
      <c r="B13" s="53"/>
      <c r="C13" s="54"/>
      <c r="D13" s="53"/>
      <c r="E13" s="54"/>
      <c r="F13" s="55"/>
      <c r="G13" s="56">
        <f t="shared" si="0"/>
        <v>240</v>
      </c>
      <c r="H13" s="92"/>
      <c r="I13" s="56">
        <f>SUM(I14:I22)</f>
        <v>240</v>
      </c>
      <c r="J13" s="146"/>
    </row>
    <row r="14" spans="1:10" ht="66" x14ac:dyDescent="0.2">
      <c r="A14" s="45"/>
      <c r="B14" s="113">
        <v>2.1</v>
      </c>
      <c r="C14" s="116" t="s">
        <v>22</v>
      </c>
      <c r="D14" s="15" t="s">
        <v>19</v>
      </c>
      <c r="E14" s="16" t="s">
        <v>47</v>
      </c>
      <c r="F14" s="5" t="s">
        <v>82</v>
      </c>
      <c r="G14" s="9">
        <f t="shared" si="0"/>
        <v>30</v>
      </c>
      <c r="H14" s="87"/>
      <c r="I14" s="6">
        <v>30</v>
      </c>
      <c r="J14" s="143"/>
    </row>
    <row r="15" spans="1:10" ht="79.2" x14ac:dyDescent="0.2">
      <c r="A15" s="45"/>
      <c r="B15" s="114"/>
      <c r="C15" s="117"/>
      <c r="D15" s="15" t="s">
        <v>16</v>
      </c>
      <c r="E15" s="16" t="s">
        <v>48</v>
      </c>
      <c r="F15" s="5" t="s">
        <v>82</v>
      </c>
      <c r="G15" s="9">
        <f t="shared" si="0"/>
        <v>20</v>
      </c>
      <c r="H15" s="87"/>
      <c r="I15" s="6">
        <v>20</v>
      </c>
      <c r="J15" s="143"/>
    </row>
    <row r="16" spans="1:10" ht="66" x14ac:dyDescent="0.2">
      <c r="A16" s="47"/>
      <c r="B16" s="115"/>
      <c r="C16" s="118"/>
      <c r="D16" s="15" t="s">
        <v>45</v>
      </c>
      <c r="E16" s="23" t="s">
        <v>51</v>
      </c>
      <c r="F16" s="5" t="s">
        <v>82</v>
      </c>
      <c r="G16" s="9">
        <f t="shared" si="0"/>
        <v>30</v>
      </c>
      <c r="H16" s="87"/>
      <c r="I16" s="9">
        <v>30</v>
      </c>
      <c r="J16" s="143"/>
    </row>
    <row r="17" spans="1:10" ht="66" x14ac:dyDescent="0.2">
      <c r="A17" s="47"/>
      <c r="B17" s="119">
        <v>2.2000000000000002</v>
      </c>
      <c r="C17" s="121" t="s">
        <v>23</v>
      </c>
      <c r="D17" s="59" t="s">
        <v>20</v>
      </c>
      <c r="E17" s="16" t="s">
        <v>52</v>
      </c>
      <c r="F17" s="5" t="s">
        <v>82</v>
      </c>
      <c r="G17" s="9">
        <f t="shared" si="0"/>
        <v>30</v>
      </c>
      <c r="H17" s="87"/>
      <c r="I17" s="6">
        <v>30</v>
      </c>
      <c r="J17" s="143"/>
    </row>
    <row r="18" spans="1:10" ht="79.2" x14ac:dyDescent="0.2">
      <c r="A18" s="47"/>
      <c r="B18" s="120"/>
      <c r="C18" s="122"/>
      <c r="D18" s="59" t="s">
        <v>35</v>
      </c>
      <c r="E18" s="16" t="s">
        <v>58</v>
      </c>
      <c r="F18" s="5" t="s">
        <v>82</v>
      </c>
      <c r="G18" s="9">
        <f t="shared" si="0"/>
        <v>30</v>
      </c>
      <c r="H18" s="87"/>
      <c r="I18" s="9">
        <v>30</v>
      </c>
      <c r="J18" s="143"/>
    </row>
    <row r="19" spans="1:10" ht="79.2" x14ac:dyDescent="0.2">
      <c r="A19" s="47"/>
      <c r="B19" s="119">
        <v>2.2999999999999998</v>
      </c>
      <c r="C19" s="121" t="s">
        <v>24</v>
      </c>
      <c r="D19" s="64" t="s">
        <v>36</v>
      </c>
      <c r="E19" s="16" t="s">
        <v>53</v>
      </c>
      <c r="F19" s="13" t="s">
        <v>82</v>
      </c>
      <c r="G19" s="9">
        <f t="shared" si="0"/>
        <v>30</v>
      </c>
      <c r="H19" s="87"/>
      <c r="I19" s="9">
        <v>30</v>
      </c>
      <c r="J19" s="143"/>
    </row>
    <row r="20" spans="1:10" ht="66" x14ac:dyDescent="0.2">
      <c r="A20" s="47"/>
      <c r="B20" s="123"/>
      <c r="C20" s="124"/>
      <c r="D20" s="64" t="s">
        <v>37</v>
      </c>
      <c r="E20" s="16" t="s">
        <v>54</v>
      </c>
      <c r="F20" s="13" t="s">
        <v>82</v>
      </c>
      <c r="G20" s="9">
        <f t="shared" si="0"/>
        <v>20</v>
      </c>
      <c r="H20" s="87"/>
      <c r="I20" s="9">
        <v>20</v>
      </c>
      <c r="J20" s="143"/>
    </row>
    <row r="21" spans="1:10" ht="52.8" x14ac:dyDescent="0.2">
      <c r="A21" s="47"/>
      <c r="B21" s="65">
        <v>2.4</v>
      </c>
      <c r="C21" s="67" t="s">
        <v>65</v>
      </c>
      <c r="D21" s="64" t="s">
        <v>67</v>
      </c>
      <c r="E21" s="16" t="s">
        <v>66</v>
      </c>
      <c r="F21" s="13" t="s">
        <v>82</v>
      </c>
      <c r="G21" s="9">
        <f t="shared" si="0"/>
        <v>30</v>
      </c>
      <c r="H21" s="87"/>
      <c r="I21" s="9">
        <v>30</v>
      </c>
      <c r="J21" s="143"/>
    </row>
    <row r="22" spans="1:10" ht="66" x14ac:dyDescent="0.2">
      <c r="A22" s="47"/>
      <c r="B22" s="65">
        <v>2.5</v>
      </c>
      <c r="C22" s="67" t="s">
        <v>63</v>
      </c>
      <c r="D22" s="59" t="s">
        <v>68</v>
      </c>
      <c r="E22" s="16" t="s">
        <v>64</v>
      </c>
      <c r="F22" s="13" t="s">
        <v>82</v>
      </c>
      <c r="G22" s="9">
        <f t="shared" si="0"/>
        <v>20</v>
      </c>
      <c r="H22" s="87"/>
      <c r="I22" s="9">
        <v>20</v>
      </c>
      <c r="J22" s="143"/>
    </row>
    <row r="23" spans="1:10" x14ac:dyDescent="0.2">
      <c r="A23" s="46" t="s">
        <v>28</v>
      </c>
      <c r="B23" s="53"/>
      <c r="C23" s="54"/>
      <c r="D23" s="53"/>
      <c r="E23" s="54"/>
      <c r="F23" s="55"/>
      <c r="G23" s="56">
        <f t="shared" si="0"/>
        <v>150</v>
      </c>
      <c r="H23" s="92"/>
      <c r="I23" s="56">
        <f>SUM(I24:I28)</f>
        <v>150</v>
      </c>
      <c r="J23" s="146"/>
    </row>
    <row r="24" spans="1:10" ht="52.8" x14ac:dyDescent="0.2">
      <c r="A24" s="47"/>
      <c r="B24" s="61">
        <v>3.1</v>
      </c>
      <c r="C24" s="58" t="s">
        <v>25</v>
      </c>
      <c r="D24" s="14" t="s">
        <v>27</v>
      </c>
      <c r="E24" s="14" t="s">
        <v>55</v>
      </c>
      <c r="F24" s="5" t="s">
        <v>82</v>
      </c>
      <c r="G24" s="9">
        <f t="shared" si="0"/>
        <v>30</v>
      </c>
      <c r="H24" s="87"/>
      <c r="I24" s="9">
        <v>30</v>
      </c>
      <c r="J24" s="145"/>
    </row>
    <row r="25" spans="1:10" ht="66" x14ac:dyDescent="0.2">
      <c r="A25" s="47"/>
      <c r="B25" s="66"/>
      <c r="C25" s="63"/>
      <c r="D25" s="14" t="s">
        <v>26</v>
      </c>
      <c r="E25" s="14" t="s">
        <v>57</v>
      </c>
      <c r="F25" s="5" t="s">
        <v>82</v>
      </c>
      <c r="G25" s="9">
        <f t="shared" si="0"/>
        <v>30</v>
      </c>
      <c r="H25" s="87"/>
      <c r="I25" s="9">
        <v>30</v>
      </c>
      <c r="J25" s="145"/>
    </row>
    <row r="26" spans="1:10" ht="66" x14ac:dyDescent="0.2">
      <c r="A26" s="47"/>
      <c r="B26" s="61"/>
      <c r="C26" s="58"/>
      <c r="D26" s="14" t="s">
        <v>44</v>
      </c>
      <c r="E26" s="14" t="s">
        <v>56</v>
      </c>
      <c r="F26" s="5" t="s">
        <v>82</v>
      </c>
      <c r="G26" s="9">
        <f t="shared" si="0"/>
        <v>30</v>
      </c>
      <c r="H26" s="87"/>
      <c r="I26" s="9">
        <v>30</v>
      </c>
      <c r="J26" s="145"/>
    </row>
    <row r="27" spans="1:10" ht="66" x14ac:dyDescent="0.2">
      <c r="A27" s="45"/>
      <c r="B27" s="35"/>
      <c r="C27" s="35"/>
      <c r="D27" s="14" t="s">
        <v>72</v>
      </c>
      <c r="E27" s="14" t="s">
        <v>60</v>
      </c>
      <c r="F27" s="5" t="s">
        <v>82</v>
      </c>
      <c r="G27" s="9">
        <f t="shared" si="0"/>
        <v>30</v>
      </c>
      <c r="H27" s="87"/>
      <c r="I27" s="6">
        <v>30</v>
      </c>
      <c r="J27" s="143"/>
    </row>
    <row r="28" spans="1:10" ht="39.6" x14ac:dyDescent="0.2">
      <c r="A28" s="47"/>
      <c r="B28" s="85">
        <v>3.2</v>
      </c>
      <c r="C28" s="86" t="s">
        <v>38</v>
      </c>
      <c r="D28" s="14" t="s">
        <v>39</v>
      </c>
      <c r="E28" s="14" t="s">
        <v>59</v>
      </c>
      <c r="F28" s="100" t="s">
        <v>82</v>
      </c>
      <c r="G28" s="83">
        <f t="shared" si="0"/>
        <v>30</v>
      </c>
      <c r="H28" s="89"/>
      <c r="I28" s="101">
        <v>30</v>
      </c>
      <c r="J28" s="147"/>
    </row>
    <row r="29" spans="1:10" x14ac:dyDescent="0.2">
      <c r="A29" s="46" t="s">
        <v>29</v>
      </c>
      <c r="B29" s="102"/>
      <c r="C29" s="103"/>
      <c r="D29" s="102"/>
      <c r="E29" s="103"/>
      <c r="F29" s="104"/>
      <c r="G29" s="105">
        <f t="shared" si="0"/>
        <v>50</v>
      </c>
      <c r="H29" s="106"/>
      <c r="I29" s="105">
        <f>SUM(I30:I34)</f>
        <v>50</v>
      </c>
      <c r="J29" s="148"/>
    </row>
    <row r="30" spans="1:10" ht="52.8" x14ac:dyDescent="0.2">
      <c r="A30" s="47"/>
      <c r="B30" s="85">
        <v>4.0999999999999996</v>
      </c>
      <c r="C30" s="86" t="s">
        <v>30</v>
      </c>
      <c r="D30" s="95" t="s">
        <v>73</v>
      </c>
      <c r="E30" s="16" t="s">
        <v>69</v>
      </c>
      <c r="F30" s="96" t="s">
        <v>82</v>
      </c>
      <c r="G30" s="97">
        <f t="shared" si="0"/>
        <v>10</v>
      </c>
      <c r="H30" s="98"/>
      <c r="I30" s="99">
        <v>10</v>
      </c>
      <c r="J30" s="149"/>
    </row>
    <row r="31" spans="1:10" ht="52.8" x14ac:dyDescent="0.2">
      <c r="A31" s="45"/>
      <c r="B31" s="71">
        <v>4.2</v>
      </c>
      <c r="C31" s="72" t="s">
        <v>61</v>
      </c>
      <c r="D31" s="73" t="s">
        <v>74</v>
      </c>
      <c r="E31" s="74" t="s">
        <v>62</v>
      </c>
      <c r="F31" s="5" t="s">
        <v>82</v>
      </c>
      <c r="G31" s="76">
        <f t="shared" si="0"/>
        <v>10</v>
      </c>
      <c r="H31" s="88"/>
      <c r="I31" s="77">
        <v>10</v>
      </c>
      <c r="J31" s="150"/>
    </row>
    <row r="32" spans="1:10" ht="52.8" x14ac:dyDescent="0.2">
      <c r="A32" s="45"/>
      <c r="B32" s="78">
        <v>4.3</v>
      </c>
      <c r="C32" s="79" t="s">
        <v>41</v>
      </c>
      <c r="D32" s="80" t="s">
        <v>40</v>
      </c>
      <c r="E32" s="81" t="s">
        <v>70</v>
      </c>
      <c r="F32" s="5" t="s">
        <v>82</v>
      </c>
      <c r="G32" s="83">
        <f t="shared" si="0"/>
        <v>10</v>
      </c>
      <c r="H32" s="89"/>
      <c r="I32" s="84">
        <v>10</v>
      </c>
      <c r="J32" s="151"/>
    </row>
    <row r="33" spans="1:10" ht="52.8" x14ac:dyDescent="0.2">
      <c r="A33" s="45"/>
      <c r="B33" s="18">
        <v>4.4000000000000004</v>
      </c>
      <c r="C33" s="15" t="s">
        <v>31</v>
      </c>
      <c r="D33" s="8" t="s">
        <v>42</v>
      </c>
      <c r="E33" s="20" t="s">
        <v>71</v>
      </c>
      <c r="F33" s="5" t="s">
        <v>82</v>
      </c>
      <c r="G33" s="9">
        <f t="shared" si="0"/>
        <v>10</v>
      </c>
      <c r="H33" s="87"/>
      <c r="I33" s="7">
        <v>10</v>
      </c>
      <c r="J33" s="145"/>
    </row>
    <row r="34" spans="1:10" ht="52.8" x14ac:dyDescent="0.2">
      <c r="A34" s="70"/>
      <c r="B34" s="18">
        <v>4.5</v>
      </c>
      <c r="C34" s="15" t="s">
        <v>75</v>
      </c>
      <c r="D34" s="8" t="s">
        <v>43</v>
      </c>
      <c r="E34" s="20" t="s">
        <v>85</v>
      </c>
      <c r="F34" s="5" t="s">
        <v>82</v>
      </c>
      <c r="G34" s="9">
        <f t="shared" si="0"/>
        <v>10</v>
      </c>
      <c r="H34" s="87"/>
      <c r="I34" s="7">
        <v>10</v>
      </c>
      <c r="J34" s="145"/>
    </row>
    <row r="35" spans="1:10" x14ac:dyDescent="0.2">
      <c r="A35" s="107" t="s">
        <v>88</v>
      </c>
      <c r="B35" s="108"/>
      <c r="C35" s="109"/>
      <c r="D35" s="110"/>
      <c r="E35" s="109"/>
      <c r="F35" s="111"/>
      <c r="G35" s="112">
        <f>SUM(I35)</f>
        <v>30</v>
      </c>
      <c r="H35" s="89"/>
      <c r="I35" s="112">
        <f>SUM(I36)</f>
        <v>30</v>
      </c>
      <c r="J35" s="152"/>
    </row>
    <row r="36" spans="1:10" ht="79.2" x14ac:dyDescent="0.2">
      <c r="A36" s="47"/>
      <c r="B36" s="93">
        <v>5.0999999999999996</v>
      </c>
      <c r="C36" s="94" t="s">
        <v>89</v>
      </c>
      <c r="D36" s="95" t="s">
        <v>77</v>
      </c>
      <c r="E36" s="16" t="s">
        <v>91</v>
      </c>
      <c r="F36" s="96" t="s">
        <v>82</v>
      </c>
      <c r="G36" s="97">
        <f t="shared" ref="G36" si="1">SUM(I36)</f>
        <v>30</v>
      </c>
      <c r="H36" s="98"/>
      <c r="I36" s="99">
        <v>30</v>
      </c>
      <c r="J36" s="149"/>
    </row>
    <row r="37" spans="1:10" x14ac:dyDescent="0.2">
      <c r="A37" s="46" t="s">
        <v>90</v>
      </c>
      <c r="B37" s="53"/>
      <c r="C37" s="54"/>
      <c r="D37" s="53"/>
      <c r="E37" s="54"/>
      <c r="F37" s="55"/>
      <c r="G37" s="56">
        <f>SUM(H37:I37)</f>
        <v>100</v>
      </c>
      <c r="H37" s="56">
        <f>IF(OR(H38="",H39="",H40=""),0,IF(AND(H38="〇",H38="〇",H38="〇"),100,"失格"))</f>
        <v>100</v>
      </c>
      <c r="I37" s="56"/>
      <c r="J37" s="146"/>
    </row>
    <row r="38" spans="1:10" ht="52.8" x14ac:dyDescent="0.2">
      <c r="A38" s="47"/>
      <c r="B38" s="69">
        <v>6.1</v>
      </c>
      <c r="C38" s="68" t="s">
        <v>76</v>
      </c>
      <c r="D38" s="8" t="s">
        <v>92</v>
      </c>
      <c r="E38" s="16" t="s">
        <v>79</v>
      </c>
      <c r="F38" s="27" t="s">
        <v>83</v>
      </c>
      <c r="G38" s="87"/>
      <c r="H38" s="7" t="s">
        <v>80</v>
      </c>
      <c r="I38" s="87"/>
      <c r="J38" s="145"/>
    </row>
    <row r="39" spans="1:10" ht="39" customHeight="1" x14ac:dyDescent="0.2">
      <c r="A39" s="45"/>
      <c r="B39" s="71">
        <v>6.2</v>
      </c>
      <c r="C39" s="72" t="s">
        <v>78</v>
      </c>
      <c r="D39" s="73" t="s">
        <v>93</v>
      </c>
      <c r="E39" s="74" t="s">
        <v>86</v>
      </c>
      <c r="F39" s="75" t="s">
        <v>83</v>
      </c>
      <c r="G39" s="88"/>
      <c r="H39" s="7" t="s">
        <v>80</v>
      </c>
      <c r="I39" s="88"/>
      <c r="J39" s="150"/>
    </row>
    <row r="40" spans="1:10" ht="39.6" x14ac:dyDescent="0.2">
      <c r="A40" s="90"/>
      <c r="B40" s="78">
        <v>6.3</v>
      </c>
      <c r="C40" s="79" t="s">
        <v>41</v>
      </c>
      <c r="D40" s="80" t="s">
        <v>94</v>
      </c>
      <c r="E40" s="81" t="s">
        <v>87</v>
      </c>
      <c r="F40" s="82" t="s">
        <v>83</v>
      </c>
      <c r="G40" s="89"/>
      <c r="H40" s="7" t="s">
        <v>80</v>
      </c>
      <c r="I40" s="89"/>
      <c r="J40" s="151"/>
    </row>
    <row r="41" spans="1:10" ht="13.8" thickBot="1" x14ac:dyDescent="0.25">
      <c r="A41" s="36"/>
      <c r="B41" s="37" t="s">
        <v>81</v>
      </c>
      <c r="C41" s="38"/>
      <c r="D41" s="39"/>
      <c r="E41" s="39"/>
      <c r="F41" s="40"/>
      <c r="G41" s="41">
        <f>SUM(H41:I41)</f>
        <v>660</v>
      </c>
      <c r="H41" s="41">
        <f>SUM(H37)</f>
        <v>100</v>
      </c>
      <c r="I41" s="41">
        <f>SUM(I9,I13,I23,I29,I35)</f>
        <v>560</v>
      </c>
      <c r="J41" s="42"/>
    </row>
    <row r="42" spans="1:10" s="29" customFormat="1" x14ac:dyDescent="0.2">
      <c r="C42" s="30"/>
      <c r="D42" s="31"/>
      <c r="E42" s="31"/>
      <c r="F42" s="32"/>
      <c r="G42" s="33"/>
      <c r="H42" s="33"/>
      <c r="I42" s="33"/>
      <c r="J42" s="32"/>
    </row>
    <row r="43" spans="1:10" s="29" customFormat="1" x14ac:dyDescent="0.2">
      <c r="C43" s="30"/>
      <c r="D43" s="31"/>
      <c r="E43" s="31"/>
      <c r="F43" s="32"/>
      <c r="G43" s="33"/>
      <c r="H43" s="33"/>
      <c r="I43" s="33"/>
      <c r="J43" s="32"/>
    </row>
    <row r="44" spans="1:10" x14ac:dyDescent="0.2">
      <c r="G44" s="22"/>
      <c r="H44" s="22"/>
      <c r="I44" s="22"/>
    </row>
    <row r="45" spans="1:10" x14ac:dyDescent="0.2">
      <c r="G45" s="22"/>
      <c r="H45" s="22"/>
      <c r="I45" s="22"/>
    </row>
  </sheetData>
  <sheetProtection algorithmName="SHA-512" hashValue="v1e6DWMn68O3Z6MhnW5CS7GpeLcZU3EXLpg32l4WAQhgvVXPPytuYrXO4BhFeKcgA5LIZTJZNLGV4etIZNgEEg==" saltValue="ZvF6+T5OYWFpoaj+1s6FmA==" spinCount="100000" sheet="1" objects="1" scenarios="1"/>
  <autoFilter ref="A8:J41" xr:uid="{00000000-0009-0000-0000-000000000000}">
    <filterColumn colId="0" showButton="0"/>
    <filterColumn colId="1" showButton="0"/>
    <filterColumn colId="3" showButton="0"/>
  </autoFilter>
  <mergeCells count="10">
    <mergeCell ref="A7:C8"/>
    <mergeCell ref="D7:E8"/>
    <mergeCell ref="G7:I7"/>
    <mergeCell ref="J7:J8"/>
    <mergeCell ref="B14:B16"/>
    <mergeCell ref="C14:C16"/>
    <mergeCell ref="B17:B18"/>
    <mergeCell ref="C17:C18"/>
    <mergeCell ref="B19:B20"/>
    <mergeCell ref="C19:C20"/>
  </mergeCells>
  <phoneticPr fontId="2"/>
  <dataValidations count="1">
    <dataValidation type="list" allowBlank="1" showInputMessage="1" showErrorMessage="1" sqref="H38:H40" xr:uid="{8E310286-25E0-4C6E-8F20-BC49FA608763}">
      <formula1>"〇,×"</formula1>
    </dataValidation>
  </dataValidations>
  <printOptions horizontalCentered="1"/>
  <pageMargins left="0.39370078740157483" right="0.39370078740157483" top="0.59055118110236227" bottom="0.39370078740157483" header="0.39370078740157483" footer="0.19685039370078741"/>
  <pageSetup paperSize="9" scale="58" fitToHeight="0" orientation="portrait" r:id="rId1"/>
  <headerFooter alignWithMargins="0">
    <oddHeader>&amp;R&amp;"ＭＳ 明朝,標準"&amp;16別紙２</oddHeader>
    <oddFooter>&amp;C&amp;14&amp;P</oddFooter>
  </headerFooter>
  <rowBreaks count="2" manualBreakCount="2">
    <brk id="28" max="16383" man="1"/>
    <brk id="43"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3:E6"/>
  <sheetViews>
    <sheetView workbookViewId="0">
      <selection activeCell="B30" sqref="B30"/>
    </sheetView>
  </sheetViews>
  <sheetFormatPr defaultColWidth="9" defaultRowHeight="13.2" x14ac:dyDescent="0.2"/>
  <cols>
    <col min="1" max="1" width="4.6640625" style="24" customWidth="1"/>
    <col min="2" max="2" width="43.88671875" style="24" customWidth="1"/>
    <col min="3" max="16384" width="9" style="24"/>
  </cols>
  <sheetData>
    <row r="3" spans="2:5" x14ac:dyDescent="0.2">
      <c r="B3" s="26" t="s">
        <v>10</v>
      </c>
      <c r="C3" s="140" t="s">
        <v>11</v>
      </c>
      <c r="D3" s="141"/>
      <c r="E3" s="142"/>
    </row>
    <row r="4" spans="2:5" x14ac:dyDescent="0.2">
      <c r="B4" s="25" t="s">
        <v>12</v>
      </c>
      <c r="C4" s="26">
        <v>50</v>
      </c>
      <c r="D4" s="26">
        <v>100</v>
      </c>
      <c r="E4" s="26">
        <v>200</v>
      </c>
    </row>
    <row r="5" spans="2:5" x14ac:dyDescent="0.2">
      <c r="B5" s="25" t="s">
        <v>13</v>
      </c>
      <c r="C5" s="26">
        <v>25</v>
      </c>
      <c r="D5" s="26">
        <v>50</v>
      </c>
      <c r="E5" s="26">
        <v>100</v>
      </c>
    </row>
    <row r="6" spans="2:5" ht="26.4" x14ac:dyDescent="0.2">
      <c r="B6" s="25" t="s">
        <v>14</v>
      </c>
      <c r="C6" s="26">
        <v>0</v>
      </c>
      <c r="D6" s="26">
        <v>0</v>
      </c>
      <c r="E6" s="26">
        <v>0</v>
      </c>
    </row>
  </sheetData>
  <mergeCells count="1">
    <mergeCell ref="C3:E3"/>
  </mergeCells>
  <phoneticPr fontId="2"/>
  <pageMargins left="0.70866141732283472" right="0.70866141732283472" top="0.74803149606299213" bottom="0.74803149606299213" header="0.31496062992125984" footer="0.31496062992125984"/>
  <pageSetup paperSize="9" orientation="portrait" r:id="rId1"/>
  <headerFooter>
    <oddHeader>&amp;R機密性○</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ED259CB14FA234C8738271075195D65" ma:contentTypeVersion="0" ma:contentTypeDescription="Create a new document." ma:contentTypeScope="" ma:versionID="a55ddca72e5ad996f671bc6316fb495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7F94A2A-366F-43CF-9881-101703478783}">
  <ds:schemaRefs>
    <ds:schemaRef ds:uri="http://schemas.microsoft.com/sharepoint/v3/contenttype/forms"/>
  </ds:schemaRefs>
</ds:datastoreItem>
</file>

<file path=customXml/itemProps2.xml><?xml version="1.0" encoding="utf-8"?>
<ds:datastoreItem xmlns:ds="http://schemas.openxmlformats.org/officeDocument/2006/customXml" ds:itemID="{324AFAC8-5D97-4D78-9CCF-1F06F29B367F}">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AB790E8A-AFF7-442F-91B1-205A4CA06D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提案依頼書兼評価項目一覧表</vt:lpstr>
      <vt:lpstr>加点評価配点表</vt:lpstr>
      <vt:lpstr>提案依頼書兼評価項目一覧表!Print_Area</vt:lpstr>
      <vt:lpstr>提案依頼書兼評価項目一覧表!Print_Titles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2021-12-09T05:00:04Z</cp:lastPrinted>
  <dcterms:created xsi:type="dcterms:W3CDTF">2008-10-27T11:03:59Z</dcterms:created>
  <dcterms:modified xsi:type="dcterms:W3CDTF">2021-12-09T05:06:33Z</dcterms:modified>
</cp:coreProperties>
</file>